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erver-1c\обмен\новые прайсы\"/>
    </mc:Choice>
  </mc:AlternateContent>
  <xr:revisionPtr revIDLastSave="0" documentId="13_ncr:1_{E950B57A-B3C3-40B2-8D90-C084723F73A2}" xr6:coauthVersionLast="47" xr6:coauthVersionMax="47" xr10:uidLastSave="{00000000-0000-0000-0000-000000000000}"/>
  <bookViews>
    <workbookView xWindow="-120" yWindow="-120" windowWidth="29040" windowHeight="15840" xr2:uid="{00000000-000D-0000-FFFF-FFFF00000000}"/>
  </bookViews>
  <sheets>
    <sheet name="Раздвижка" sheetId="1" r:id="rId1"/>
    <sheet name="Лист2" sheetId="2" r:id="rId2"/>
    <sheet name="Лист3" sheetId="3" r:id="rId3"/>
  </sheets>
  <definedNames>
    <definedName name="_xlnm.Print_Area" localSheetId="0">Раздвижка!$A$1:$H$41</definedName>
  </definedNames>
  <calcPr calcId="191029" refMode="R1C1"/>
</workbook>
</file>

<file path=xl/calcChain.xml><?xml version="1.0" encoding="utf-8"?>
<calcChain xmlns="http://schemas.openxmlformats.org/spreadsheetml/2006/main">
  <c r="E41" i="1" l="1"/>
  <c r="D41" i="1"/>
  <c r="C41" i="1"/>
  <c r="E18" i="1"/>
  <c r="D18" i="1"/>
  <c r="C18" i="1"/>
  <c r="E31" i="1"/>
  <c r="D31" i="1"/>
  <c r="C31" i="1"/>
  <c r="E30" i="1"/>
  <c r="D30" i="1"/>
  <c r="C30" i="1"/>
  <c r="E36" i="1"/>
  <c r="D36" i="1"/>
  <c r="C36" i="1"/>
  <c r="E32" i="1"/>
  <c r="D32" i="1"/>
  <c r="C32" i="1"/>
  <c r="C38" i="1"/>
  <c r="D38" i="1"/>
  <c r="E38" i="1"/>
  <c r="E21" i="1"/>
  <c r="D21" i="1"/>
  <c r="C21" i="1"/>
  <c r="E10" i="1"/>
  <c r="D10" i="1"/>
  <c r="C10" i="1"/>
  <c r="C37" i="1"/>
  <c r="D37" i="1"/>
  <c r="E37" i="1"/>
  <c r="E23" i="1"/>
  <c r="D23" i="1"/>
  <c r="C23" i="1"/>
  <c r="E40" i="1"/>
  <c r="D40" i="1"/>
  <c r="C40" i="1"/>
  <c r="E4" i="1"/>
  <c r="D4" i="1"/>
  <c r="C4" i="1"/>
  <c r="E39" i="1"/>
  <c r="D39" i="1"/>
  <c r="C39" i="1"/>
  <c r="E35" i="1"/>
  <c r="D35" i="1"/>
  <c r="C35" i="1"/>
  <c r="E34" i="1"/>
  <c r="D34" i="1"/>
  <c r="C34" i="1"/>
  <c r="E33" i="1"/>
  <c r="D33" i="1"/>
  <c r="C33" i="1"/>
  <c r="E29" i="1"/>
  <c r="D29" i="1"/>
  <c r="C29" i="1"/>
  <c r="E28" i="1"/>
  <c r="D28" i="1"/>
  <c r="C28" i="1"/>
  <c r="E27" i="1"/>
  <c r="D27" i="1"/>
  <c r="C27" i="1"/>
  <c r="E26" i="1"/>
  <c r="D26" i="1"/>
  <c r="C26" i="1"/>
  <c r="E25" i="1"/>
  <c r="D25" i="1"/>
  <c r="C25" i="1"/>
  <c r="E24" i="1"/>
  <c r="D24" i="1"/>
  <c r="C24" i="1"/>
  <c r="E20" i="1"/>
  <c r="D20" i="1"/>
  <c r="C20" i="1"/>
  <c r="E19" i="1"/>
  <c r="D19" i="1"/>
  <c r="C19" i="1"/>
  <c r="E16" i="1"/>
  <c r="D16" i="1"/>
  <c r="C16" i="1"/>
  <c r="E14" i="1"/>
  <c r="D14" i="1"/>
  <c r="C14" i="1"/>
  <c r="E12" i="1"/>
  <c r="D12" i="1"/>
  <c r="C12" i="1"/>
  <c r="E8" i="1"/>
  <c r="D8" i="1"/>
  <c r="C8" i="1"/>
  <c r="E6" i="1"/>
  <c r="D6" i="1"/>
  <c r="C6" i="1"/>
</calcChain>
</file>

<file path=xl/sharedStrings.xml><?xml version="1.0" encoding="utf-8"?>
<sst xmlns="http://schemas.openxmlformats.org/spreadsheetml/2006/main" count="54" uniqueCount="46">
  <si>
    <r>
      <t xml:space="preserve">Ролики на шариковых подшипниках, покрытые специальной, износоустойчивой резиной, обеспечивая плавное скольжение (ролики защищены от попадания пыли и грязи, что обеспечивает их долговременное использование без дополнительного обслуживания). Крепежная пластина позволяет установить каретку ролика на любом расстоянии от края. Модель имеет фиксатор, т.е. при крайнем открытом или закрытом положении дверь фиксируется защелкой.
Минимальная толщина двери 23мм.                                                                                                                                                                                     </t>
    </r>
    <r>
      <rPr>
        <u/>
        <sz val="8"/>
        <rFont val="Arial"/>
        <family val="2"/>
        <charset val="204"/>
      </rPr>
      <t>Комплект механизма включает в себя</t>
    </r>
    <r>
      <rPr>
        <sz val="8"/>
        <rFont val="Arial"/>
        <family val="2"/>
        <charset val="204"/>
      </rPr>
      <t xml:space="preserve">: 2 стальные каретки  с роликами на шариковых подшипниках, нижний поводок (крепится к полу со стороны куда съезжает дверь), крепежный комплект, 2 фиксатора, инструкция по сборке. </t>
    </r>
  </si>
  <si>
    <t>приме-няется с профи-лем  А1,  А3, А4, А6, А8</t>
  </si>
  <si>
    <t>Механизмы для межкомнатных дверей</t>
  </si>
  <si>
    <t>Комплект мех-в на раздв. дверь Арт 08 (до 60кг)</t>
  </si>
  <si>
    <r>
      <rPr>
        <u/>
        <sz val="8"/>
        <rFont val="Arial"/>
        <family val="2"/>
        <charset val="204"/>
      </rPr>
      <t>Комплект механизма включает в себя</t>
    </r>
    <r>
      <rPr>
        <sz val="8"/>
        <rFont val="Arial"/>
        <family val="2"/>
        <charset val="204"/>
      </rPr>
      <t>: 2 стальные каретки  с роликами на шариковых подшипниках, покрытые износоустойчивой резиной, нижний поводок, крепежный комплект, 2 фиксатора, инструкция по сборке.
Механизм с фиксатором и установочной пластиной к торцу двери. Крепежные пластины крепятся от угла дверного полотна. Модель имеет фиксатор, т.е. при крайнем открытом или закрытом положении дверь фиксируется защелкой. Нагрузка на комплект до 50кг Минимальная толщина двери 25мм. Отличительная особенность модели- встроенный шарнир, т.е. если направляющая по которой ходит ролик имеет не строгое горизонтальное положение (кривые потолки и т.п.) то благодаря шарниру дверь все равно висит строго вертикально.
Ролики защищены от попадания пыли и грязи, что обеспечивает их долговременное использование без дополнительного обслуживания</t>
    </r>
  </si>
  <si>
    <r>
      <rPr>
        <u/>
        <sz val="8"/>
        <rFont val="Arial"/>
        <family val="2"/>
        <charset val="204"/>
      </rPr>
      <t>Комплект механизма включает в себя:</t>
    </r>
    <r>
      <rPr>
        <sz val="8"/>
        <rFont val="Arial"/>
        <family val="2"/>
        <charset val="204"/>
      </rPr>
      <t xml:space="preserve"> 2 стальные каретки (покрытие хром сталь) с роликами на шариковых подшипниках, нижний поводок, крепежный комплект, 2 фиксатора, инструкция по сборке.
Минимальная толщина двери 19мм. Колеса - износоустойчивая резина. Крепежные пластины крепятся от угла дверного полотна. Модель имеет фиксатор, т.е. при крайнем открытом или закрытом положении дверь фиксируется защелкой.</t>
    </r>
  </si>
  <si>
    <t>Комплект мех-в на раздв. дверь 3017 (до 120кг)</t>
  </si>
  <si>
    <r>
      <rPr>
        <u/>
        <sz val="8"/>
        <rFont val="Arial"/>
        <family val="2"/>
        <charset val="204"/>
      </rPr>
      <t>Комплект механизма включает в себя:</t>
    </r>
    <r>
      <rPr>
        <sz val="8"/>
        <rFont val="Arial"/>
        <family val="2"/>
        <charset val="204"/>
      </rPr>
      <t xml:space="preserve"> 2 стальные каретки  с роликами на шариковых подшипниках, покрытые износоустойчивой резиной, нижний поводок, крепежный комплект, 2 фиксатора, инструкция по сборке.
Механизм с фиксатором и установочной пластиной к торцу двери. Крепежные пластины крепятся от угла дверного полотна. Модель имеет фиксатор, т.е. при крайнем открытом или закрытом положении дверь фиксируется защелкой. Нагрузка на комплект до 120кг. Минимальная толщина двери 25мм. Отличительная особенность модели- встроенный шарнир, т.е. если направляющая по которой ходит ролик имеет не строгое горизонтальное положение (кривые потолки и т.п.) то благодаря шарниру дверь все равно висит строго вертикально.
Ролики защищены от попадания пыли и грязи, что обеспечивает их долговременное использование без дополнительного обслуживания</t>
    </r>
  </si>
  <si>
    <t>Комплект мех-в на раздв. дверь В-103 (до 100кг)</t>
  </si>
  <si>
    <r>
      <t xml:space="preserve">Допустимая нагрузка 100 кг. Минимальная толщина двери 25мм. Колеса нейлон. Крепежные пластины крепятся от угла дверного полотна. Модель имеет ограничитель, который только ограничивает ход двери в направляющей. 
</t>
    </r>
    <r>
      <rPr>
        <u/>
        <sz val="8"/>
        <rFont val="Arial"/>
        <family val="2"/>
        <charset val="204"/>
      </rPr>
      <t>Комплект механизма раздвижной перегородки включает в себя</t>
    </r>
    <r>
      <rPr>
        <sz val="8"/>
        <rFont val="Arial"/>
        <family val="2"/>
        <charset val="204"/>
      </rPr>
      <t>: 2 стальные каретки с роликами на шариковых подшипниках, нижний поводок, крепежный комплект, 2 ограничителя, инструкция по сборке.</t>
    </r>
  </si>
  <si>
    <t>Комплект мех-в на раздв. дверь В-104 с фиксатором (до 100кг)</t>
  </si>
  <si>
    <r>
      <t xml:space="preserve">Допустимая нагрузка 100 кг. Минимальная толщина двери 25мм. Колеса нейлон. Крепежные пластины крепятся от угла дверного полотна.  
</t>
    </r>
    <r>
      <rPr>
        <u/>
        <sz val="8"/>
        <rFont val="Arial"/>
        <family val="2"/>
        <charset val="204"/>
      </rPr>
      <t>Комплект механизма раздвижной перегородки включает в себя</t>
    </r>
    <r>
      <rPr>
        <sz val="8"/>
        <rFont val="Arial"/>
        <family val="2"/>
        <charset val="204"/>
      </rPr>
      <t>: 2 стальные каретки с роликами на шариковых подшипниках, нижний поводок, крепежный комплект, 2 ограничителя, инструкция по сборке.</t>
    </r>
  </si>
  <si>
    <t xml:space="preserve">Кронштейн А-2 для направляющей А-1 </t>
  </si>
  <si>
    <t>А-1</t>
  </si>
  <si>
    <t>приме-няется с профи-лем А-1, А-4</t>
  </si>
  <si>
    <t>Ручка для раздв.двери LB-080 золото, хром, шт</t>
  </si>
  <si>
    <r>
      <t xml:space="preserve"> Допустимая нагрузка 50кг. Позволяет устанавливать 2 полотна по 40 см шириной вместо одной двери или два обычных полотна (например входная в гостиную) в виде складывающейся двери. Ведущая часть (ближняя к косяку) двери крепится с низу и сверху (в пол и в направляющую), с другой стороны крепится петлями с ведомой частью двери (место сгиба). Другая сторона ведомой части двери крепится при помощи каретки роликов в направляющей. Таким образом отличительная особенность  данной модели - основная нагрузка приходится не на петли, а на ролик и дверь поэтому "не вырывается" из косяка двери.       </t>
    </r>
    <r>
      <rPr>
        <u/>
        <sz val="8"/>
        <rFont val="Arial"/>
        <family val="2"/>
        <charset val="204"/>
      </rPr>
      <t xml:space="preserve">Комплект механизма складных дверей включает в себя: </t>
    </r>
    <r>
      <rPr>
        <sz val="8"/>
        <rFont val="Arial"/>
        <family val="2"/>
        <charset val="204"/>
      </rPr>
      <t xml:space="preserve">основной ролик ведомой двери на шариковых подшипниках покрытые износоустойчивой резиной,  нижняя и верхняя опоры ведущей двери, поворотные оси нижней и верхней опоры , крепеж. </t>
    </r>
  </si>
  <si>
    <t>Комплект мех-в на раздв. Дверь R-2 (до 40кг)</t>
  </si>
  <si>
    <t>Механизм дверь-книжка В-100, R-100</t>
  </si>
  <si>
    <t>Направляющая под поводок  врезная А-6 дл. 1м паз 13мм</t>
  </si>
  <si>
    <t>Направляющая под поводок  врезная П-образ  дл. 1м паз 10мм</t>
  </si>
  <si>
    <t>приме-няется с профи-лем N1,2,3,8</t>
  </si>
  <si>
    <t>Направляющая 1N(А-1) дл. 2м</t>
  </si>
  <si>
    <t>Направляющая 1N( А-1) дл. 3м</t>
  </si>
  <si>
    <t>Направляющая 3N(А-4) дл. 2м</t>
  </si>
  <si>
    <t>Направляющая 3N(А-4) дл. 3м</t>
  </si>
  <si>
    <t>Нижний поводок в паз 10мм</t>
  </si>
  <si>
    <t>Нижний поводок в паз 13мм</t>
  </si>
  <si>
    <t xml:space="preserve"> А-6</t>
  </si>
  <si>
    <t>А-3</t>
  </si>
  <si>
    <t>Направляющая под поводок  врезная П-образ дл. 2м паз 10, 13мм</t>
  </si>
  <si>
    <t>Ручка врезная RS169/72 золото Боярд</t>
  </si>
  <si>
    <t>Ручка купе овал бронза, сатин 2шт - комп</t>
  </si>
  <si>
    <t>Направляющая под поводок  10мм накладная А-3 дл. 2м</t>
  </si>
  <si>
    <t>Направляющая под поводок 10мм  накладная А-3 дл. 1м</t>
  </si>
  <si>
    <t>Направляющая под поводок  13мм накладная А-3 дл. 2м</t>
  </si>
  <si>
    <t>Направляющая под поводок  врезная А-6 дл. 2м паз 13мм</t>
  </si>
  <si>
    <t>Ручка врезная 7870 хром, сатин никель, матовое золото, золото (для раздвижных  дверей) Едсон</t>
  </si>
  <si>
    <t>Комплект мех-в на раздв. дверь R-104A с фиксатором (до 100кг)</t>
  </si>
  <si>
    <t>Замок-ручка для раздв.двери сатин, бронза</t>
  </si>
  <si>
    <t>Комплект мех-в на раздв. Дверь R-3 (до 60кг)</t>
  </si>
  <si>
    <t>Комплект мех-в на раздв. дверь R-4 (до 80кг)</t>
  </si>
  <si>
    <t>Ручка врез. для раздв. двер. OL8SC мат. золото</t>
  </si>
  <si>
    <t>остаток 14 штуки</t>
  </si>
  <si>
    <t>Ручка врез. для раздв. двер. золото, комп</t>
  </si>
  <si>
    <r>
      <rPr>
        <sz val="10"/>
        <color indexed="8"/>
        <rFont val="Calibri"/>
        <family val="2"/>
        <charset val="204"/>
      </rPr>
      <t xml:space="preserve">Общество с ограниченной ответственностью </t>
    </r>
    <r>
      <rPr>
        <sz val="11"/>
        <color theme="1"/>
        <rFont val="Calibri"/>
        <family val="2"/>
        <charset val="204"/>
        <scheme val="minor"/>
      </rPr>
      <t xml:space="preserve">                                                                                                                                                                                                                                   </t>
    </r>
    <r>
      <rPr>
        <b/>
        <i/>
        <sz val="16"/>
        <color indexed="8"/>
        <rFont val="Calibri"/>
        <family val="2"/>
        <charset val="204"/>
      </rPr>
      <t xml:space="preserve">"База Фурнитуры" </t>
    </r>
    <r>
      <rPr>
        <sz val="11"/>
        <color theme="1"/>
        <rFont val="Calibri"/>
        <family val="2"/>
        <charset val="204"/>
        <scheme val="minor"/>
      </rPr>
      <t xml:space="preserve">                                                                                                                                                                                                                                                                                                                              620057, г. Екатеринбург, ул. Совхозная 20ББ, 2 этаж, офис 207    тел: +7 (343)  216-80-51, 52, 53                                                                                                                                                                          E-mail: baza.furn@mail.ru                                                                                                                   http://bazaf.ru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</si>
</sst>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sz val="10"/>
      <color indexed="8"/>
      <name val="Calibri"/>
      <family val="2"/>
      <charset val="204"/>
    </font>
    <font>
      <b/>
      <i/>
      <sz val="16"/>
      <color indexed="8"/>
      <name val="Calibri"/>
      <family val="2"/>
      <charset val="204"/>
    </font>
    <font>
      <sz val="8"/>
      <name val="Arial"/>
      <family val="2"/>
      <charset val="204"/>
    </font>
    <font>
      <u/>
      <sz val="8"/>
      <name val="Arial"/>
      <family val="2"/>
      <charset val="204"/>
    </font>
    <font>
      <b/>
      <sz val="20"/>
      <color indexed="10"/>
      <name val="Calibri"/>
      <family val="2"/>
      <charset val="204"/>
    </font>
    <font>
      <sz val="16"/>
      <color indexed="8"/>
      <name val="Calibri"/>
      <family val="2"/>
      <charset val="204"/>
    </font>
    <font>
      <b/>
      <sz val="8"/>
      <color indexed="12"/>
      <name val="Arial"/>
      <family val="2"/>
      <charset val="204"/>
    </font>
    <font>
      <sz val="8"/>
      <color theme="1"/>
      <name val="Arial"/>
      <family val="2"/>
      <charset val="204"/>
    </font>
  </fonts>
  <fills count="3">
    <fill>
      <patternFill patternType="none"/>
    </fill>
    <fill>
      <patternFill patternType="gray125"/>
    </fill>
    <fill>
      <patternFill patternType="solid">
        <fgColor indexed="4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1" xfId="0" applyBorder="1"/>
    <xf numFmtId="2" fontId="3"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0" fillId="0" borderId="1" xfId="0" applyFill="1" applyBorder="1"/>
    <xf numFmtId="0" fontId="7" fillId="0" borderId="1"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8" fillId="0" borderId="1" xfId="0" applyFont="1" applyFill="1" applyBorder="1" applyAlignment="1">
      <alignment horizontal="left" vertical="center"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5" fillId="0" borderId="1" xfId="0" applyFont="1" applyBorder="1" applyAlignment="1">
      <alignment horizontal="left"/>
    </xf>
    <xf numFmtId="0" fontId="6" fillId="0" borderId="1" xfId="0" applyFont="1" applyBorder="1" applyAlignment="1">
      <alignment horizontal="center"/>
    </xf>
    <xf numFmtId="0" fontId="0" fillId="0" borderId="1" xfId="0" applyBorder="1" applyAlignment="1">
      <alignment horizontal="center"/>
    </xf>
    <xf numFmtId="0" fontId="6" fillId="0" borderId="1"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emf"/><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emf"/><Relationship Id="rId2" Type="http://schemas.openxmlformats.org/officeDocument/2006/relationships/image" Target="../media/image2.jpeg"/><Relationship Id="rId16" Type="http://schemas.openxmlformats.org/officeDocument/2006/relationships/image" Target="../media/image16.emf"/><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7</xdr:row>
      <xdr:rowOff>857250</xdr:rowOff>
    </xdr:from>
    <xdr:to>
      <xdr:col>0</xdr:col>
      <xdr:colOff>1409700</xdr:colOff>
      <xdr:row>7</xdr:row>
      <xdr:rowOff>1476375</xdr:rowOff>
    </xdr:to>
    <xdr:pic>
      <xdr:nvPicPr>
        <xdr:cNvPr id="1029" name="Рисунок 87">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1" cstate="print"/>
        <a:srcRect l="18275" t="20441" r="62646" b="65932"/>
        <a:stretch>
          <a:fillRect/>
        </a:stretch>
      </xdr:blipFill>
      <xdr:spPr bwMode="auto">
        <a:xfrm>
          <a:off x="95250" y="13220700"/>
          <a:ext cx="1314450" cy="619125"/>
        </a:xfrm>
        <a:prstGeom prst="rect">
          <a:avLst/>
        </a:prstGeom>
        <a:noFill/>
        <a:ln w="9525">
          <a:noFill/>
          <a:miter lim="800000"/>
          <a:headEnd/>
          <a:tailEnd/>
        </a:ln>
      </xdr:spPr>
    </xdr:pic>
    <xdr:clientData/>
  </xdr:twoCellAnchor>
  <xdr:twoCellAnchor editAs="oneCell">
    <xdr:from>
      <xdr:col>0</xdr:col>
      <xdr:colOff>238125</xdr:colOff>
      <xdr:row>13</xdr:row>
      <xdr:rowOff>238125</xdr:rowOff>
    </xdr:from>
    <xdr:to>
      <xdr:col>0</xdr:col>
      <xdr:colOff>1304925</xdr:colOff>
      <xdr:row>13</xdr:row>
      <xdr:rowOff>876300</xdr:rowOff>
    </xdr:to>
    <xdr:pic>
      <xdr:nvPicPr>
        <xdr:cNvPr id="1036" name="Рисунок 91" descr="http://www.opendveri.ru/images/product_images/popup_images/517_0.png">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2" cstate="print"/>
        <a:srcRect r="5920" b="7843"/>
        <a:stretch>
          <a:fillRect/>
        </a:stretch>
      </xdr:blipFill>
      <xdr:spPr bwMode="auto">
        <a:xfrm>
          <a:off x="238125" y="26346150"/>
          <a:ext cx="1066800" cy="638175"/>
        </a:xfrm>
        <a:prstGeom prst="rect">
          <a:avLst/>
        </a:prstGeom>
        <a:noFill/>
        <a:ln w="9525">
          <a:noFill/>
          <a:miter lim="800000"/>
          <a:headEnd/>
          <a:tailEnd/>
        </a:ln>
      </xdr:spPr>
    </xdr:pic>
    <xdr:clientData/>
  </xdr:twoCellAnchor>
  <xdr:twoCellAnchor editAs="oneCell">
    <xdr:from>
      <xdr:col>0</xdr:col>
      <xdr:colOff>152400</xdr:colOff>
      <xdr:row>15</xdr:row>
      <xdr:rowOff>161925</xdr:rowOff>
    </xdr:from>
    <xdr:to>
      <xdr:col>0</xdr:col>
      <xdr:colOff>1295400</xdr:colOff>
      <xdr:row>15</xdr:row>
      <xdr:rowOff>643890</xdr:rowOff>
    </xdr:to>
    <xdr:pic>
      <xdr:nvPicPr>
        <xdr:cNvPr id="1037" name="Рисунок 92" descr="http://www.opendveri.ru/images/product_images/popup_images/517_0.png">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2" cstate="print"/>
        <a:srcRect r="6580" b="7843"/>
        <a:stretch>
          <a:fillRect/>
        </a:stretch>
      </xdr:blipFill>
      <xdr:spPr bwMode="auto">
        <a:xfrm>
          <a:off x="152400" y="27679650"/>
          <a:ext cx="1143000" cy="695325"/>
        </a:xfrm>
        <a:prstGeom prst="rect">
          <a:avLst/>
        </a:prstGeom>
        <a:noFill/>
        <a:ln w="9525">
          <a:noFill/>
          <a:miter lim="800000"/>
          <a:headEnd/>
          <a:tailEnd/>
        </a:ln>
      </xdr:spPr>
    </xdr:pic>
    <xdr:clientData/>
  </xdr:twoCellAnchor>
  <xdr:twoCellAnchor editAs="oneCell">
    <xdr:from>
      <xdr:col>0</xdr:col>
      <xdr:colOff>1257300</xdr:colOff>
      <xdr:row>18</xdr:row>
      <xdr:rowOff>19050</xdr:rowOff>
    </xdr:from>
    <xdr:to>
      <xdr:col>0</xdr:col>
      <xdr:colOff>1895475</xdr:colOff>
      <xdr:row>18</xdr:row>
      <xdr:rowOff>190500</xdr:rowOff>
    </xdr:to>
    <xdr:sp macro="" textlink="">
      <xdr:nvSpPr>
        <xdr:cNvPr id="1041" name="Text Box 60">
          <a:extLst>
            <a:ext uri="{FF2B5EF4-FFF2-40B4-BE49-F238E27FC236}">
              <a16:creationId xmlns:a16="http://schemas.microsoft.com/office/drawing/2014/main" id="{00000000-0008-0000-0000-000011040000}"/>
            </a:ext>
          </a:extLst>
        </xdr:cNvPr>
        <xdr:cNvSpPr txBox="1">
          <a:spLocks noChangeArrowheads="1"/>
        </xdr:cNvSpPr>
      </xdr:nvSpPr>
      <xdr:spPr bwMode="auto">
        <a:xfrm>
          <a:off x="1257300" y="33175575"/>
          <a:ext cx="590550" cy="171450"/>
        </a:xfrm>
        <a:prstGeom prst="rect">
          <a:avLst/>
        </a:prstGeom>
        <a:noFill/>
        <a:ln w="9525">
          <a:noFill/>
          <a:miter lim="800000"/>
          <a:headEnd/>
          <a:tailEnd/>
        </a:ln>
      </xdr:spPr>
    </xdr:sp>
    <xdr:clientData/>
  </xdr:twoCellAnchor>
  <xdr:twoCellAnchor editAs="oneCell">
    <xdr:from>
      <xdr:col>0</xdr:col>
      <xdr:colOff>1257300</xdr:colOff>
      <xdr:row>18</xdr:row>
      <xdr:rowOff>19050</xdr:rowOff>
    </xdr:from>
    <xdr:to>
      <xdr:col>0</xdr:col>
      <xdr:colOff>1895475</xdr:colOff>
      <xdr:row>18</xdr:row>
      <xdr:rowOff>190500</xdr:rowOff>
    </xdr:to>
    <xdr:sp macro="" textlink="">
      <xdr:nvSpPr>
        <xdr:cNvPr id="1042" name="Text Box 60">
          <a:extLst>
            <a:ext uri="{FF2B5EF4-FFF2-40B4-BE49-F238E27FC236}">
              <a16:creationId xmlns:a16="http://schemas.microsoft.com/office/drawing/2014/main" id="{00000000-0008-0000-0000-000012040000}"/>
            </a:ext>
          </a:extLst>
        </xdr:cNvPr>
        <xdr:cNvSpPr txBox="1">
          <a:spLocks noChangeArrowheads="1"/>
        </xdr:cNvSpPr>
      </xdr:nvSpPr>
      <xdr:spPr bwMode="auto">
        <a:xfrm>
          <a:off x="1257300" y="33175575"/>
          <a:ext cx="590550" cy="171450"/>
        </a:xfrm>
        <a:prstGeom prst="rect">
          <a:avLst/>
        </a:prstGeom>
        <a:noFill/>
        <a:ln w="9525">
          <a:noFill/>
          <a:miter lim="800000"/>
          <a:headEnd/>
          <a:tailEnd/>
        </a:ln>
      </xdr:spPr>
    </xdr:sp>
    <xdr:clientData/>
  </xdr:twoCellAnchor>
  <xdr:twoCellAnchor editAs="oneCell">
    <xdr:from>
      <xdr:col>0</xdr:col>
      <xdr:colOff>447675</xdr:colOff>
      <xdr:row>18</xdr:row>
      <xdr:rowOff>66675</xdr:rowOff>
    </xdr:from>
    <xdr:to>
      <xdr:col>0</xdr:col>
      <xdr:colOff>1028700</xdr:colOff>
      <xdr:row>18</xdr:row>
      <xdr:rowOff>647700</xdr:rowOff>
    </xdr:to>
    <xdr:pic>
      <xdr:nvPicPr>
        <xdr:cNvPr id="1043" name="Рисунок 59" descr="A2.gif">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3" cstate="print"/>
        <a:srcRect/>
        <a:stretch>
          <a:fillRect/>
        </a:stretch>
      </xdr:blipFill>
      <xdr:spPr bwMode="auto">
        <a:xfrm>
          <a:off x="447675" y="33223200"/>
          <a:ext cx="581025" cy="581025"/>
        </a:xfrm>
        <a:prstGeom prst="rect">
          <a:avLst/>
        </a:prstGeom>
        <a:noFill/>
        <a:ln w="9525">
          <a:noFill/>
          <a:miter lim="800000"/>
          <a:headEnd/>
          <a:tailEnd/>
        </a:ln>
      </xdr:spPr>
    </xdr:pic>
    <xdr:clientData/>
  </xdr:twoCellAnchor>
  <xdr:twoCellAnchor editAs="oneCell">
    <xdr:from>
      <xdr:col>0</xdr:col>
      <xdr:colOff>1257300</xdr:colOff>
      <xdr:row>19</xdr:row>
      <xdr:rowOff>0</xdr:rowOff>
    </xdr:from>
    <xdr:to>
      <xdr:col>0</xdr:col>
      <xdr:colOff>1895475</xdr:colOff>
      <xdr:row>19</xdr:row>
      <xdr:rowOff>171450</xdr:rowOff>
    </xdr:to>
    <xdr:sp macro="" textlink="">
      <xdr:nvSpPr>
        <xdr:cNvPr id="1045" name="Text Box 60">
          <a:extLst>
            <a:ext uri="{FF2B5EF4-FFF2-40B4-BE49-F238E27FC236}">
              <a16:creationId xmlns:a16="http://schemas.microsoft.com/office/drawing/2014/main" id="{00000000-0008-0000-0000-000015040000}"/>
            </a:ext>
          </a:extLst>
        </xdr:cNvPr>
        <xdr:cNvSpPr txBox="1">
          <a:spLocks noChangeArrowheads="1"/>
        </xdr:cNvSpPr>
      </xdr:nvSpPr>
      <xdr:spPr bwMode="auto">
        <a:xfrm>
          <a:off x="1257300" y="33851850"/>
          <a:ext cx="590550" cy="171450"/>
        </a:xfrm>
        <a:prstGeom prst="rect">
          <a:avLst/>
        </a:prstGeom>
        <a:noFill/>
        <a:ln w="9525">
          <a:noFill/>
          <a:miter lim="800000"/>
          <a:headEnd/>
          <a:tailEnd/>
        </a:ln>
      </xdr:spPr>
    </xdr:sp>
    <xdr:clientData/>
  </xdr:twoCellAnchor>
  <xdr:twoCellAnchor editAs="oneCell">
    <xdr:from>
      <xdr:col>0</xdr:col>
      <xdr:colOff>228600</xdr:colOff>
      <xdr:row>19</xdr:row>
      <xdr:rowOff>57150</xdr:rowOff>
    </xdr:from>
    <xdr:to>
      <xdr:col>0</xdr:col>
      <xdr:colOff>1285875</xdr:colOff>
      <xdr:row>19</xdr:row>
      <xdr:rowOff>666750</xdr:rowOff>
    </xdr:to>
    <xdr:pic>
      <xdr:nvPicPr>
        <xdr:cNvPr id="1047" name="Рисунок 69" descr="http://www.mfurnitura.com/n_povodok.gif">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28600" y="35652075"/>
          <a:ext cx="1057275" cy="609600"/>
        </a:xfrm>
        <a:prstGeom prst="rect">
          <a:avLst/>
        </a:prstGeom>
        <a:noFill/>
        <a:ln w="9525">
          <a:noFill/>
          <a:miter lim="800000"/>
          <a:headEnd/>
          <a:tailEnd/>
        </a:ln>
      </xdr:spPr>
    </xdr:pic>
    <xdr:clientData/>
  </xdr:twoCellAnchor>
  <xdr:twoCellAnchor editAs="oneCell">
    <xdr:from>
      <xdr:col>0</xdr:col>
      <xdr:colOff>1257300</xdr:colOff>
      <xdr:row>19</xdr:row>
      <xdr:rowOff>19050</xdr:rowOff>
    </xdr:from>
    <xdr:to>
      <xdr:col>0</xdr:col>
      <xdr:colOff>1895475</xdr:colOff>
      <xdr:row>19</xdr:row>
      <xdr:rowOff>190500</xdr:rowOff>
    </xdr:to>
    <xdr:sp macro="" textlink="">
      <xdr:nvSpPr>
        <xdr:cNvPr id="1048" name="Text Box 60">
          <a:extLst>
            <a:ext uri="{FF2B5EF4-FFF2-40B4-BE49-F238E27FC236}">
              <a16:creationId xmlns:a16="http://schemas.microsoft.com/office/drawing/2014/main" id="{00000000-0008-0000-0000-000018040000}"/>
            </a:ext>
          </a:extLst>
        </xdr:cNvPr>
        <xdr:cNvSpPr txBox="1">
          <a:spLocks noChangeArrowheads="1"/>
        </xdr:cNvSpPr>
      </xdr:nvSpPr>
      <xdr:spPr bwMode="auto">
        <a:xfrm>
          <a:off x="1257300" y="35613975"/>
          <a:ext cx="590550" cy="171450"/>
        </a:xfrm>
        <a:prstGeom prst="rect">
          <a:avLst/>
        </a:prstGeom>
        <a:noFill/>
        <a:ln w="9525">
          <a:noFill/>
          <a:miter lim="800000"/>
          <a:headEnd/>
          <a:tailEnd/>
        </a:ln>
      </xdr:spPr>
    </xdr:sp>
    <xdr:clientData/>
  </xdr:twoCellAnchor>
  <xdr:twoCellAnchor editAs="oneCell">
    <xdr:from>
      <xdr:col>0</xdr:col>
      <xdr:colOff>119063</xdr:colOff>
      <xdr:row>22</xdr:row>
      <xdr:rowOff>72360</xdr:rowOff>
    </xdr:from>
    <xdr:to>
      <xdr:col>0</xdr:col>
      <xdr:colOff>1464469</xdr:colOff>
      <xdr:row>22</xdr:row>
      <xdr:rowOff>1803449</xdr:rowOff>
    </xdr:to>
    <xdr:pic>
      <xdr:nvPicPr>
        <xdr:cNvPr id="1050" name="Рисунок 94">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19063" y="32552610"/>
          <a:ext cx="1345406" cy="1731089"/>
        </a:xfrm>
        <a:prstGeom prst="rect">
          <a:avLst/>
        </a:prstGeom>
        <a:noFill/>
        <a:ln w="9525">
          <a:noFill/>
          <a:miter lim="800000"/>
          <a:headEnd/>
          <a:tailEnd/>
        </a:ln>
      </xdr:spPr>
    </xdr:pic>
    <xdr:clientData/>
  </xdr:twoCellAnchor>
  <xdr:twoCellAnchor editAs="oneCell">
    <xdr:from>
      <xdr:col>0</xdr:col>
      <xdr:colOff>1257300</xdr:colOff>
      <xdr:row>23</xdr:row>
      <xdr:rowOff>0</xdr:rowOff>
    </xdr:from>
    <xdr:to>
      <xdr:col>0</xdr:col>
      <xdr:colOff>1895475</xdr:colOff>
      <xdr:row>26</xdr:row>
      <xdr:rowOff>104775</xdr:rowOff>
    </xdr:to>
    <xdr:sp macro="" textlink="">
      <xdr:nvSpPr>
        <xdr:cNvPr id="1051" name="Text Box 60">
          <a:extLst>
            <a:ext uri="{FF2B5EF4-FFF2-40B4-BE49-F238E27FC236}">
              <a16:creationId xmlns:a16="http://schemas.microsoft.com/office/drawing/2014/main" id="{00000000-0008-0000-0000-00001B040000}"/>
            </a:ext>
          </a:extLst>
        </xdr:cNvPr>
        <xdr:cNvSpPr txBox="1">
          <a:spLocks noChangeArrowheads="1"/>
        </xdr:cNvSpPr>
      </xdr:nvSpPr>
      <xdr:spPr bwMode="auto">
        <a:xfrm>
          <a:off x="1257300" y="42757725"/>
          <a:ext cx="590550" cy="1352550"/>
        </a:xfrm>
        <a:prstGeom prst="rect">
          <a:avLst/>
        </a:prstGeom>
        <a:noFill/>
        <a:ln w="9525">
          <a:noFill/>
          <a:miter lim="800000"/>
          <a:headEnd/>
          <a:tailEnd/>
        </a:ln>
      </xdr:spPr>
    </xdr:sp>
    <xdr:clientData/>
  </xdr:twoCellAnchor>
  <xdr:twoCellAnchor editAs="oneCell">
    <xdr:from>
      <xdr:col>0</xdr:col>
      <xdr:colOff>1257300</xdr:colOff>
      <xdr:row>23</xdr:row>
      <xdr:rowOff>19050</xdr:rowOff>
    </xdr:from>
    <xdr:to>
      <xdr:col>0</xdr:col>
      <xdr:colOff>1895475</xdr:colOff>
      <xdr:row>23</xdr:row>
      <xdr:rowOff>190500</xdr:rowOff>
    </xdr:to>
    <xdr:sp macro="" textlink="">
      <xdr:nvSpPr>
        <xdr:cNvPr id="1052" name="Text Box 60">
          <a:extLst>
            <a:ext uri="{FF2B5EF4-FFF2-40B4-BE49-F238E27FC236}">
              <a16:creationId xmlns:a16="http://schemas.microsoft.com/office/drawing/2014/main" id="{00000000-0008-0000-0000-00001C040000}"/>
            </a:ext>
          </a:extLst>
        </xdr:cNvPr>
        <xdr:cNvSpPr txBox="1">
          <a:spLocks noChangeArrowheads="1"/>
        </xdr:cNvSpPr>
      </xdr:nvSpPr>
      <xdr:spPr bwMode="auto">
        <a:xfrm>
          <a:off x="1257300" y="42776775"/>
          <a:ext cx="590550" cy="171450"/>
        </a:xfrm>
        <a:prstGeom prst="rect">
          <a:avLst/>
        </a:prstGeom>
        <a:noFill/>
        <a:ln w="9525">
          <a:noFill/>
          <a:miter lim="800000"/>
          <a:headEnd/>
          <a:tailEnd/>
        </a:ln>
      </xdr:spPr>
    </xdr:sp>
    <xdr:clientData/>
  </xdr:twoCellAnchor>
  <xdr:twoCellAnchor editAs="oneCell">
    <xdr:from>
      <xdr:col>0</xdr:col>
      <xdr:colOff>1257300</xdr:colOff>
      <xdr:row>24</xdr:row>
      <xdr:rowOff>19050</xdr:rowOff>
    </xdr:from>
    <xdr:to>
      <xdr:col>0</xdr:col>
      <xdr:colOff>1895475</xdr:colOff>
      <xdr:row>24</xdr:row>
      <xdr:rowOff>190500</xdr:rowOff>
    </xdr:to>
    <xdr:sp macro="" textlink="">
      <xdr:nvSpPr>
        <xdr:cNvPr id="1053" name="Text Box 60">
          <a:extLst>
            <a:ext uri="{FF2B5EF4-FFF2-40B4-BE49-F238E27FC236}">
              <a16:creationId xmlns:a16="http://schemas.microsoft.com/office/drawing/2014/main" id="{00000000-0008-0000-0000-00001D040000}"/>
            </a:ext>
          </a:extLst>
        </xdr:cNvPr>
        <xdr:cNvSpPr txBox="1">
          <a:spLocks noChangeArrowheads="1"/>
        </xdr:cNvSpPr>
      </xdr:nvSpPr>
      <xdr:spPr bwMode="auto">
        <a:xfrm>
          <a:off x="1257300" y="43195875"/>
          <a:ext cx="590550" cy="171450"/>
        </a:xfrm>
        <a:prstGeom prst="rect">
          <a:avLst/>
        </a:prstGeom>
        <a:noFill/>
        <a:ln w="9525">
          <a:noFill/>
          <a:miter lim="800000"/>
          <a:headEnd/>
          <a:tailEnd/>
        </a:ln>
      </xdr:spPr>
    </xdr:sp>
    <xdr:clientData/>
  </xdr:twoCellAnchor>
  <xdr:twoCellAnchor editAs="oneCell">
    <xdr:from>
      <xdr:col>0</xdr:col>
      <xdr:colOff>285750</xdr:colOff>
      <xdr:row>23</xdr:row>
      <xdr:rowOff>9525</xdr:rowOff>
    </xdr:from>
    <xdr:to>
      <xdr:col>0</xdr:col>
      <xdr:colOff>1200150</xdr:colOff>
      <xdr:row>24</xdr:row>
      <xdr:rowOff>323851</xdr:rowOff>
    </xdr:to>
    <xdr:pic>
      <xdr:nvPicPr>
        <xdr:cNvPr id="1054" name="Picture 189">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85750" y="42767250"/>
          <a:ext cx="914400" cy="733425"/>
        </a:xfrm>
        <a:prstGeom prst="rect">
          <a:avLst/>
        </a:prstGeom>
        <a:noFill/>
        <a:ln w="9525">
          <a:noFill/>
          <a:miter lim="800000"/>
          <a:headEnd/>
          <a:tailEnd/>
        </a:ln>
      </xdr:spPr>
    </xdr:pic>
    <xdr:clientData/>
  </xdr:twoCellAnchor>
  <xdr:twoCellAnchor editAs="oneCell">
    <xdr:from>
      <xdr:col>0</xdr:col>
      <xdr:colOff>1257300</xdr:colOff>
      <xdr:row>25</xdr:row>
      <xdr:rowOff>19050</xdr:rowOff>
    </xdr:from>
    <xdr:to>
      <xdr:col>0</xdr:col>
      <xdr:colOff>1895475</xdr:colOff>
      <xdr:row>25</xdr:row>
      <xdr:rowOff>190500</xdr:rowOff>
    </xdr:to>
    <xdr:sp macro="" textlink="">
      <xdr:nvSpPr>
        <xdr:cNvPr id="1055" name="Text Box 60">
          <a:extLst>
            <a:ext uri="{FF2B5EF4-FFF2-40B4-BE49-F238E27FC236}">
              <a16:creationId xmlns:a16="http://schemas.microsoft.com/office/drawing/2014/main" id="{00000000-0008-0000-0000-00001F040000}"/>
            </a:ext>
          </a:extLst>
        </xdr:cNvPr>
        <xdr:cNvSpPr txBox="1">
          <a:spLocks noChangeArrowheads="1"/>
        </xdr:cNvSpPr>
      </xdr:nvSpPr>
      <xdr:spPr bwMode="auto">
        <a:xfrm>
          <a:off x="1257300" y="43614975"/>
          <a:ext cx="590550" cy="171450"/>
        </a:xfrm>
        <a:prstGeom prst="rect">
          <a:avLst/>
        </a:prstGeom>
        <a:noFill/>
        <a:ln w="9525">
          <a:noFill/>
          <a:miter lim="800000"/>
          <a:headEnd/>
          <a:tailEnd/>
        </a:ln>
      </xdr:spPr>
    </xdr:sp>
    <xdr:clientData/>
  </xdr:twoCellAnchor>
  <xdr:twoCellAnchor editAs="oneCell">
    <xdr:from>
      <xdr:col>0</xdr:col>
      <xdr:colOff>1257300</xdr:colOff>
      <xdr:row>25</xdr:row>
      <xdr:rowOff>0</xdr:rowOff>
    </xdr:from>
    <xdr:to>
      <xdr:col>0</xdr:col>
      <xdr:colOff>1895475</xdr:colOff>
      <xdr:row>25</xdr:row>
      <xdr:rowOff>171450</xdr:rowOff>
    </xdr:to>
    <xdr:sp macro="" textlink="">
      <xdr:nvSpPr>
        <xdr:cNvPr id="1056" name="Text Box 60">
          <a:extLst>
            <a:ext uri="{FF2B5EF4-FFF2-40B4-BE49-F238E27FC236}">
              <a16:creationId xmlns:a16="http://schemas.microsoft.com/office/drawing/2014/main" id="{00000000-0008-0000-0000-000020040000}"/>
            </a:ext>
          </a:extLst>
        </xdr:cNvPr>
        <xdr:cNvSpPr txBox="1">
          <a:spLocks noChangeArrowheads="1"/>
        </xdr:cNvSpPr>
      </xdr:nvSpPr>
      <xdr:spPr bwMode="auto">
        <a:xfrm>
          <a:off x="1257300" y="43595925"/>
          <a:ext cx="590550" cy="171450"/>
        </a:xfrm>
        <a:prstGeom prst="rect">
          <a:avLst/>
        </a:prstGeom>
        <a:noFill/>
        <a:ln w="9525">
          <a:noFill/>
          <a:miter lim="800000"/>
          <a:headEnd/>
          <a:tailEnd/>
        </a:ln>
      </xdr:spPr>
    </xdr:sp>
    <xdr:clientData/>
  </xdr:twoCellAnchor>
  <xdr:twoCellAnchor editAs="oneCell">
    <xdr:from>
      <xdr:col>0</xdr:col>
      <xdr:colOff>1257300</xdr:colOff>
      <xdr:row>26</xdr:row>
      <xdr:rowOff>19050</xdr:rowOff>
    </xdr:from>
    <xdr:to>
      <xdr:col>0</xdr:col>
      <xdr:colOff>1895475</xdr:colOff>
      <xdr:row>26</xdr:row>
      <xdr:rowOff>190500</xdr:rowOff>
    </xdr:to>
    <xdr:sp macro="" textlink="">
      <xdr:nvSpPr>
        <xdr:cNvPr id="1057" name="Text Box 5542">
          <a:extLst>
            <a:ext uri="{FF2B5EF4-FFF2-40B4-BE49-F238E27FC236}">
              <a16:creationId xmlns:a16="http://schemas.microsoft.com/office/drawing/2014/main" id="{00000000-0008-0000-0000-000021040000}"/>
            </a:ext>
          </a:extLst>
        </xdr:cNvPr>
        <xdr:cNvSpPr txBox="1">
          <a:spLocks noChangeArrowheads="1"/>
        </xdr:cNvSpPr>
      </xdr:nvSpPr>
      <xdr:spPr bwMode="auto">
        <a:xfrm>
          <a:off x="1257300" y="44024550"/>
          <a:ext cx="590550" cy="171450"/>
        </a:xfrm>
        <a:prstGeom prst="rect">
          <a:avLst/>
        </a:prstGeom>
        <a:noFill/>
        <a:ln w="9525">
          <a:noFill/>
          <a:miter lim="800000"/>
          <a:headEnd/>
          <a:tailEnd/>
        </a:ln>
      </xdr:spPr>
    </xdr:sp>
    <xdr:clientData/>
  </xdr:twoCellAnchor>
  <xdr:twoCellAnchor editAs="oneCell">
    <xdr:from>
      <xdr:col>0</xdr:col>
      <xdr:colOff>209550</xdr:colOff>
      <xdr:row>25</xdr:row>
      <xdr:rowOff>0</xdr:rowOff>
    </xdr:from>
    <xdr:to>
      <xdr:col>0</xdr:col>
      <xdr:colOff>1190625</xdr:colOff>
      <xdr:row>26</xdr:row>
      <xdr:rowOff>352425</xdr:rowOff>
    </xdr:to>
    <xdr:pic>
      <xdr:nvPicPr>
        <xdr:cNvPr id="1058" name="Picture 188">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09550" y="31308675"/>
          <a:ext cx="981075" cy="752475"/>
        </a:xfrm>
        <a:prstGeom prst="rect">
          <a:avLst/>
        </a:prstGeom>
        <a:noFill/>
        <a:ln w="9525">
          <a:noFill/>
          <a:miter lim="800000"/>
          <a:headEnd/>
          <a:tailEnd/>
        </a:ln>
      </xdr:spPr>
    </xdr:pic>
    <xdr:clientData/>
  </xdr:twoCellAnchor>
  <xdr:twoCellAnchor editAs="oneCell">
    <xdr:from>
      <xdr:col>0</xdr:col>
      <xdr:colOff>1257300</xdr:colOff>
      <xdr:row>27</xdr:row>
      <xdr:rowOff>0</xdr:rowOff>
    </xdr:from>
    <xdr:to>
      <xdr:col>0</xdr:col>
      <xdr:colOff>1895475</xdr:colOff>
      <xdr:row>27</xdr:row>
      <xdr:rowOff>171450</xdr:rowOff>
    </xdr:to>
    <xdr:sp macro="" textlink="">
      <xdr:nvSpPr>
        <xdr:cNvPr id="1060" name="Text Box 5551">
          <a:extLst>
            <a:ext uri="{FF2B5EF4-FFF2-40B4-BE49-F238E27FC236}">
              <a16:creationId xmlns:a16="http://schemas.microsoft.com/office/drawing/2014/main" id="{00000000-0008-0000-0000-000024040000}"/>
            </a:ext>
          </a:extLst>
        </xdr:cNvPr>
        <xdr:cNvSpPr txBox="1">
          <a:spLocks noChangeArrowheads="1"/>
        </xdr:cNvSpPr>
      </xdr:nvSpPr>
      <xdr:spPr bwMode="auto">
        <a:xfrm>
          <a:off x="1257300" y="44434125"/>
          <a:ext cx="590550" cy="171450"/>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3</xdr:col>
      <xdr:colOff>295275</xdr:colOff>
      <xdr:row>27</xdr:row>
      <xdr:rowOff>99122</xdr:rowOff>
    </xdr:to>
    <xdr:sp macro="" textlink="">
      <xdr:nvSpPr>
        <xdr:cNvPr id="40" name="Text Box 81">
          <a:extLst>
            <a:ext uri="{FF2B5EF4-FFF2-40B4-BE49-F238E27FC236}">
              <a16:creationId xmlns:a16="http://schemas.microsoft.com/office/drawing/2014/main" id="{00000000-0008-0000-0000-000028000000}"/>
            </a:ext>
          </a:extLst>
        </xdr:cNvPr>
        <xdr:cNvSpPr txBox="1">
          <a:spLocks noChangeArrowheads="1"/>
        </xdr:cNvSpPr>
      </xdr:nvSpPr>
      <xdr:spPr bwMode="auto">
        <a:xfrm>
          <a:off x="5133975" y="44529375"/>
          <a:ext cx="1009650" cy="384872"/>
        </a:xfrm>
        <a:prstGeom prst="rect">
          <a:avLst/>
        </a:prstGeom>
        <a:noFill/>
        <a:ln>
          <a:noFill/>
        </a:ln>
      </xdr:spPr>
      <xdr:txBody>
        <a:bodyPr vertOverflow="clip" wrap="square" lIns="27432" tIns="36576" rIns="0" bIns="0" anchor="t" upright="1"/>
        <a:lstStyle/>
        <a:p>
          <a:pPr algn="l" rtl="0">
            <a:defRPr sz="1000"/>
          </a:pPr>
          <a:r>
            <a:rPr lang="ru-RU" sz="1200" b="1" i="0" u="sng" strike="noStrike" baseline="0">
              <a:solidFill>
                <a:srgbClr val="0000FF"/>
              </a:solidFill>
              <a:latin typeface="Comic Sans MS"/>
            </a:rPr>
            <a:t>Новинка!</a:t>
          </a:r>
        </a:p>
      </xdr:txBody>
    </xdr:sp>
    <xdr:clientData/>
  </xdr:twoCellAnchor>
  <xdr:twoCellAnchor editAs="oneCell">
    <xdr:from>
      <xdr:col>0</xdr:col>
      <xdr:colOff>1257300</xdr:colOff>
      <xdr:row>27</xdr:row>
      <xdr:rowOff>0</xdr:rowOff>
    </xdr:from>
    <xdr:to>
      <xdr:col>0</xdr:col>
      <xdr:colOff>1895475</xdr:colOff>
      <xdr:row>27</xdr:row>
      <xdr:rowOff>171450</xdr:rowOff>
    </xdr:to>
    <xdr:sp macro="" textlink="">
      <xdr:nvSpPr>
        <xdr:cNvPr id="1063" name="Text Box 60">
          <a:extLst>
            <a:ext uri="{FF2B5EF4-FFF2-40B4-BE49-F238E27FC236}">
              <a16:creationId xmlns:a16="http://schemas.microsoft.com/office/drawing/2014/main" id="{00000000-0008-0000-0000-000027040000}"/>
            </a:ext>
          </a:extLst>
        </xdr:cNvPr>
        <xdr:cNvSpPr txBox="1">
          <a:spLocks noChangeArrowheads="1"/>
        </xdr:cNvSpPr>
      </xdr:nvSpPr>
      <xdr:spPr bwMode="auto">
        <a:xfrm>
          <a:off x="1257300" y="46739175"/>
          <a:ext cx="590550" cy="171450"/>
        </a:xfrm>
        <a:prstGeom prst="rect">
          <a:avLst/>
        </a:prstGeom>
        <a:noFill/>
        <a:ln w="9525">
          <a:noFill/>
          <a:miter lim="800000"/>
          <a:headEnd/>
          <a:tailEnd/>
        </a:ln>
      </xdr:spPr>
    </xdr:sp>
    <xdr:clientData/>
  </xdr:twoCellAnchor>
  <xdr:twoCellAnchor editAs="oneCell">
    <xdr:from>
      <xdr:col>0</xdr:col>
      <xdr:colOff>1257300</xdr:colOff>
      <xdr:row>27</xdr:row>
      <xdr:rowOff>0</xdr:rowOff>
    </xdr:from>
    <xdr:to>
      <xdr:col>0</xdr:col>
      <xdr:colOff>1895475</xdr:colOff>
      <xdr:row>27</xdr:row>
      <xdr:rowOff>171450</xdr:rowOff>
    </xdr:to>
    <xdr:sp macro="" textlink="">
      <xdr:nvSpPr>
        <xdr:cNvPr id="1064" name="Text Box 60">
          <a:extLst>
            <a:ext uri="{FF2B5EF4-FFF2-40B4-BE49-F238E27FC236}">
              <a16:creationId xmlns:a16="http://schemas.microsoft.com/office/drawing/2014/main" id="{00000000-0008-0000-0000-000028040000}"/>
            </a:ext>
          </a:extLst>
        </xdr:cNvPr>
        <xdr:cNvSpPr txBox="1">
          <a:spLocks noChangeArrowheads="1"/>
        </xdr:cNvSpPr>
      </xdr:nvSpPr>
      <xdr:spPr bwMode="auto">
        <a:xfrm>
          <a:off x="1257300" y="46329600"/>
          <a:ext cx="590550" cy="171450"/>
        </a:xfrm>
        <a:prstGeom prst="rect">
          <a:avLst/>
        </a:prstGeom>
        <a:noFill/>
        <a:ln w="9525">
          <a:noFill/>
          <a:miter lim="800000"/>
          <a:headEnd/>
          <a:tailEnd/>
        </a:ln>
      </xdr:spPr>
    </xdr:sp>
    <xdr:clientData/>
  </xdr:twoCellAnchor>
  <xdr:twoCellAnchor editAs="oneCell">
    <xdr:from>
      <xdr:col>0</xdr:col>
      <xdr:colOff>1257300</xdr:colOff>
      <xdr:row>27</xdr:row>
      <xdr:rowOff>0</xdr:rowOff>
    </xdr:from>
    <xdr:to>
      <xdr:col>0</xdr:col>
      <xdr:colOff>1895475</xdr:colOff>
      <xdr:row>27</xdr:row>
      <xdr:rowOff>171450</xdr:rowOff>
    </xdr:to>
    <xdr:sp macro="" textlink="">
      <xdr:nvSpPr>
        <xdr:cNvPr id="1065" name="Text Box 60">
          <a:extLst>
            <a:ext uri="{FF2B5EF4-FFF2-40B4-BE49-F238E27FC236}">
              <a16:creationId xmlns:a16="http://schemas.microsoft.com/office/drawing/2014/main" id="{00000000-0008-0000-0000-000029040000}"/>
            </a:ext>
          </a:extLst>
        </xdr:cNvPr>
        <xdr:cNvSpPr txBox="1">
          <a:spLocks noChangeArrowheads="1"/>
        </xdr:cNvSpPr>
      </xdr:nvSpPr>
      <xdr:spPr bwMode="auto">
        <a:xfrm>
          <a:off x="1257300" y="46310550"/>
          <a:ext cx="590550" cy="171450"/>
        </a:xfrm>
        <a:prstGeom prst="rect">
          <a:avLst/>
        </a:prstGeom>
        <a:noFill/>
        <a:ln w="9525">
          <a:noFill/>
          <a:miter lim="800000"/>
          <a:headEnd/>
          <a:tailEnd/>
        </a:ln>
      </xdr:spPr>
    </xdr:sp>
    <xdr:clientData/>
  </xdr:twoCellAnchor>
  <xdr:twoCellAnchor editAs="oneCell">
    <xdr:from>
      <xdr:col>0</xdr:col>
      <xdr:colOff>295275</xdr:colOff>
      <xdr:row>27</xdr:row>
      <xdr:rowOff>66675</xdr:rowOff>
    </xdr:from>
    <xdr:to>
      <xdr:col>0</xdr:col>
      <xdr:colOff>1076325</xdr:colOff>
      <xdr:row>28</xdr:row>
      <xdr:rowOff>0</xdr:rowOff>
    </xdr:to>
    <xdr:pic>
      <xdr:nvPicPr>
        <xdr:cNvPr id="1067" name="Picture 190">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8" cstate="print"/>
        <a:srcRect l="5263" r="9473" b="3796"/>
        <a:stretch>
          <a:fillRect/>
        </a:stretch>
      </xdr:blipFill>
      <xdr:spPr bwMode="auto">
        <a:xfrm>
          <a:off x="295275" y="47196375"/>
          <a:ext cx="781050" cy="838200"/>
        </a:xfrm>
        <a:prstGeom prst="rect">
          <a:avLst/>
        </a:prstGeom>
        <a:noFill/>
        <a:ln w="9525">
          <a:noFill/>
          <a:miter lim="800000"/>
          <a:headEnd/>
          <a:tailEnd/>
        </a:ln>
      </xdr:spPr>
    </xdr:pic>
    <xdr:clientData/>
  </xdr:twoCellAnchor>
  <xdr:twoCellAnchor editAs="oneCell">
    <xdr:from>
      <xdr:col>0</xdr:col>
      <xdr:colOff>190500</xdr:colOff>
      <xdr:row>28</xdr:row>
      <xdr:rowOff>133350</xdr:rowOff>
    </xdr:from>
    <xdr:to>
      <xdr:col>0</xdr:col>
      <xdr:colOff>971550</xdr:colOff>
      <xdr:row>29</xdr:row>
      <xdr:rowOff>2</xdr:rowOff>
    </xdr:to>
    <xdr:pic>
      <xdr:nvPicPr>
        <xdr:cNvPr id="1068" name="Picture 190">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8" cstate="print"/>
        <a:srcRect l="5263" r="9473" b="3796"/>
        <a:stretch>
          <a:fillRect/>
        </a:stretch>
      </xdr:blipFill>
      <xdr:spPr bwMode="auto">
        <a:xfrm>
          <a:off x="190500" y="48167925"/>
          <a:ext cx="781050" cy="876300"/>
        </a:xfrm>
        <a:prstGeom prst="rect">
          <a:avLst/>
        </a:prstGeom>
        <a:noFill/>
        <a:ln w="9525">
          <a:noFill/>
          <a:miter lim="800000"/>
          <a:headEnd/>
          <a:tailEnd/>
        </a:ln>
      </xdr:spPr>
    </xdr:pic>
    <xdr:clientData/>
  </xdr:twoCellAnchor>
  <xdr:twoCellAnchor editAs="oneCell">
    <xdr:from>
      <xdr:col>0</xdr:col>
      <xdr:colOff>133350</xdr:colOff>
      <xdr:row>34</xdr:row>
      <xdr:rowOff>57150</xdr:rowOff>
    </xdr:from>
    <xdr:to>
      <xdr:col>0</xdr:col>
      <xdr:colOff>590550</xdr:colOff>
      <xdr:row>34</xdr:row>
      <xdr:rowOff>833436</xdr:rowOff>
    </xdr:to>
    <xdr:pic>
      <xdr:nvPicPr>
        <xdr:cNvPr id="1072" name="Рисунок 89">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9" cstate="print"/>
        <a:srcRect l="8556" t="1091" b="1091"/>
        <a:stretch>
          <a:fillRect/>
        </a:stretch>
      </xdr:blipFill>
      <xdr:spPr bwMode="auto">
        <a:xfrm>
          <a:off x="133350" y="52006500"/>
          <a:ext cx="457200" cy="781050"/>
        </a:xfrm>
        <a:prstGeom prst="rect">
          <a:avLst/>
        </a:prstGeom>
        <a:noFill/>
        <a:ln w="9525">
          <a:noFill/>
          <a:miter lim="800000"/>
          <a:headEnd/>
          <a:tailEnd/>
        </a:ln>
      </xdr:spPr>
    </xdr:pic>
    <xdr:clientData/>
  </xdr:twoCellAnchor>
  <xdr:twoCellAnchor editAs="oneCell">
    <xdr:from>
      <xdr:col>0</xdr:col>
      <xdr:colOff>676275</xdr:colOff>
      <xdr:row>34</xdr:row>
      <xdr:rowOff>47625</xdr:rowOff>
    </xdr:from>
    <xdr:to>
      <xdr:col>0</xdr:col>
      <xdr:colOff>1390650</xdr:colOff>
      <xdr:row>34</xdr:row>
      <xdr:rowOff>833436</xdr:rowOff>
    </xdr:to>
    <xdr:pic>
      <xdr:nvPicPr>
        <xdr:cNvPr id="1073" name="Рисунок 92" descr="http://www.mfurnitura.com/OL8shema.gif">
          <a:extLst>
            <a:ext uri="{FF2B5EF4-FFF2-40B4-BE49-F238E27FC236}">
              <a16:creationId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10" cstate="print"/>
        <a:srcRect l="20596" t="4407" r="22575"/>
        <a:stretch>
          <a:fillRect/>
        </a:stretch>
      </xdr:blipFill>
      <xdr:spPr bwMode="auto">
        <a:xfrm>
          <a:off x="676275" y="51996975"/>
          <a:ext cx="714375" cy="790575"/>
        </a:xfrm>
        <a:prstGeom prst="rect">
          <a:avLst/>
        </a:prstGeom>
        <a:noFill/>
        <a:ln w="9525">
          <a:noFill/>
          <a:miter lim="800000"/>
          <a:headEnd/>
          <a:tailEnd/>
        </a:ln>
      </xdr:spPr>
    </xdr:pic>
    <xdr:clientData/>
  </xdr:twoCellAnchor>
  <xdr:twoCellAnchor editAs="oneCell">
    <xdr:from>
      <xdr:col>0</xdr:col>
      <xdr:colOff>314325</xdr:colOff>
      <xdr:row>38</xdr:row>
      <xdr:rowOff>142875</xdr:rowOff>
    </xdr:from>
    <xdr:to>
      <xdr:col>0</xdr:col>
      <xdr:colOff>1057275</xdr:colOff>
      <xdr:row>38</xdr:row>
      <xdr:rowOff>571500</xdr:rowOff>
    </xdr:to>
    <xdr:pic>
      <xdr:nvPicPr>
        <xdr:cNvPr id="1075" name="Рисунок 88" descr="http://www.skoblavka.ru/upload/shop_1/9/7/8/item_978/shop_items_catalog_image978.jpg">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11" cstate="print"/>
        <a:srcRect l="4665" t="62083" r="8163" b="2083"/>
        <a:stretch>
          <a:fillRect/>
        </a:stretch>
      </xdr:blipFill>
      <xdr:spPr bwMode="auto">
        <a:xfrm>
          <a:off x="314325" y="55368825"/>
          <a:ext cx="742950" cy="428625"/>
        </a:xfrm>
        <a:prstGeom prst="rect">
          <a:avLst/>
        </a:prstGeom>
        <a:noFill/>
        <a:ln w="9525">
          <a:noFill/>
          <a:miter lim="800000"/>
          <a:headEnd/>
          <a:tailEnd/>
        </a:ln>
      </xdr:spPr>
    </xdr:pic>
    <xdr:clientData/>
  </xdr:twoCellAnchor>
  <xdr:twoCellAnchor editAs="oneCell">
    <xdr:from>
      <xdr:col>0</xdr:col>
      <xdr:colOff>743956</xdr:colOff>
      <xdr:row>39</xdr:row>
      <xdr:rowOff>73448</xdr:rowOff>
    </xdr:from>
    <xdr:to>
      <xdr:col>0</xdr:col>
      <xdr:colOff>1238288</xdr:colOff>
      <xdr:row>39</xdr:row>
      <xdr:rowOff>910410</xdr:rowOff>
    </xdr:to>
    <xdr:pic>
      <xdr:nvPicPr>
        <xdr:cNvPr id="1076" name="Рисунок 86">
          <a:extLst>
            <a:ext uri="{FF2B5EF4-FFF2-40B4-BE49-F238E27FC236}">
              <a16:creationId xmlns:a16="http://schemas.microsoft.com/office/drawing/2014/main" id="{00000000-0008-0000-0000-000034040000}"/>
            </a:ext>
          </a:extLst>
        </xdr:cNvPr>
        <xdr:cNvPicPr>
          <a:picLocks noChangeAspect="1" noChangeArrowheads="1"/>
        </xdr:cNvPicPr>
      </xdr:nvPicPr>
      <xdr:blipFill>
        <a:blip xmlns:r="http://schemas.openxmlformats.org/officeDocument/2006/relationships" r:embed="rId12" cstate="print"/>
        <a:srcRect l="6799" r="51060" b="27711"/>
        <a:stretch>
          <a:fillRect/>
        </a:stretch>
      </xdr:blipFill>
      <xdr:spPr bwMode="auto">
        <a:xfrm rot="1061079">
          <a:off x="743956" y="32398917"/>
          <a:ext cx="494332" cy="836962"/>
        </a:xfrm>
        <a:prstGeom prst="rect">
          <a:avLst/>
        </a:prstGeom>
        <a:noFill/>
        <a:ln w="9525">
          <a:noFill/>
          <a:miter lim="800000"/>
          <a:headEnd/>
          <a:tailEnd/>
        </a:ln>
      </xdr:spPr>
    </xdr:pic>
    <xdr:clientData/>
  </xdr:twoCellAnchor>
  <xdr:twoCellAnchor editAs="oneCell">
    <xdr:from>
      <xdr:col>0</xdr:col>
      <xdr:colOff>1466850</xdr:colOff>
      <xdr:row>41</xdr:row>
      <xdr:rowOff>0</xdr:rowOff>
    </xdr:from>
    <xdr:to>
      <xdr:col>0</xdr:col>
      <xdr:colOff>1857375</xdr:colOff>
      <xdr:row>41</xdr:row>
      <xdr:rowOff>0</xdr:rowOff>
    </xdr:to>
    <xdr:sp macro="" textlink="">
      <xdr:nvSpPr>
        <xdr:cNvPr id="58" name="Text Box 79">
          <a:extLst>
            <a:ext uri="{FF2B5EF4-FFF2-40B4-BE49-F238E27FC236}">
              <a16:creationId xmlns:a16="http://schemas.microsoft.com/office/drawing/2014/main" id="{00000000-0008-0000-0000-00003A000000}"/>
            </a:ext>
          </a:extLst>
        </xdr:cNvPr>
        <xdr:cNvSpPr txBox="1">
          <a:spLocks noChangeArrowheads="1"/>
        </xdr:cNvSpPr>
      </xdr:nvSpPr>
      <xdr:spPr bwMode="auto">
        <a:xfrm>
          <a:off x="1466850" y="56730900"/>
          <a:ext cx="333375" cy="0"/>
        </a:xfrm>
        <a:prstGeom prst="rect">
          <a:avLst/>
        </a:prstGeom>
        <a:noFill/>
        <a:ln w="9525">
          <a:noFill/>
          <a:miter lim="800000"/>
          <a:headEnd/>
          <a:tailEnd/>
        </a:ln>
      </xdr:spPr>
      <xdr:txBody>
        <a:bodyPr vertOverflow="clip" wrap="square" lIns="27432" tIns="22860" rIns="0" bIns="0" anchor="t" upright="1"/>
        <a:lstStyle/>
        <a:p>
          <a:pPr algn="l" rtl="1">
            <a:defRPr sz="1000"/>
          </a:pPr>
          <a:r>
            <a:rPr lang="ru-RU" sz="800" b="0" i="0" strike="noStrike">
              <a:solidFill>
                <a:srgbClr val="000000"/>
              </a:solidFill>
              <a:latin typeface="Arial"/>
              <a:cs typeface="Arial"/>
            </a:rPr>
            <a:t>8630</a:t>
          </a:r>
        </a:p>
      </xdr:txBody>
    </xdr:sp>
    <xdr:clientData/>
  </xdr:twoCellAnchor>
  <xdr:oneCellAnchor>
    <xdr:from>
      <xdr:col>6</xdr:col>
      <xdr:colOff>1309688</xdr:colOff>
      <xdr:row>0</xdr:row>
      <xdr:rowOff>1000125</xdr:rowOff>
    </xdr:from>
    <xdr:ext cx="1226343"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691813" y="1000125"/>
          <a:ext cx="12263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ru-RU" sz="1100" b="1"/>
            <a:t>21 мая 2024</a:t>
          </a:r>
        </a:p>
      </xdr:txBody>
    </xdr:sp>
    <xdr:clientData/>
  </xdr:oneCellAnchor>
  <xdr:twoCellAnchor editAs="oneCell">
    <xdr:from>
      <xdr:col>0</xdr:col>
      <xdr:colOff>0</xdr:colOff>
      <xdr:row>36</xdr:row>
      <xdr:rowOff>9525</xdr:rowOff>
    </xdr:from>
    <xdr:to>
      <xdr:col>0</xdr:col>
      <xdr:colOff>1552575</xdr:colOff>
      <xdr:row>36</xdr:row>
      <xdr:rowOff>895350</xdr:rowOff>
    </xdr:to>
    <xdr:pic>
      <xdr:nvPicPr>
        <xdr:cNvPr id="1086" name="Picture 1" descr="http://piramida-mebel.ru/files/cat/gallery/875-500/7870s_satin_nickel_105.jpg">
          <a:extLst>
            <a:ext uri="{FF2B5EF4-FFF2-40B4-BE49-F238E27FC236}">
              <a16:creationId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0" y="54302025"/>
          <a:ext cx="1552575" cy="885825"/>
        </a:xfrm>
        <a:prstGeom prst="rect">
          <a:avLst/>
        </a:prstGeom>
        <a:noFill/>
        <a:ln w="9525">
          <a:noFill/>
          <a:miter lim="800000"/>
          <a:headEnd/>
          <a:tailEnd/>
        </a:ln>
      </xdr:spPr>
    </xdr:pic>
    <xdr:clientData/>
  </xdr:twoCellAnchor>
  <xdr:twoCellAnchor editAs="oneCell">
    <xdr:from>
      <xdr:col>0</xdr:col>
      <xdr:colOff>228600</xdr:colOff>
      <xdr:row>20</xdr:row>
      <xdr:rowOff>57150</xdr:rowOff>
    </xdr:from>
    <xdr:to>
      <xdr:col>0</xdr:col>
      <xdr:colOff>1285875</xdr:colOff>
      <xdr:row>20</xdr:row>
      <xdr:rowOff>666750</xdr:rowOff>
    </xdr:to>
    <xdr:pic>
      <xdr:nvPicPr>
        <xdr:cNvPr id="67" name="Рисунок 69" descr="http://www.mfurnitura.com/n_povodok.gif">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28600" y="38621494"/>
          <a:ext cx="1057275" cy="609600"/>
        </a:xfrm>
        <a:prstGeom prst="rect">
          <a:avLst/>
        </a:prstGeom>
        <a:noFill/>
        <a:ln w="9525">
          <a:noFill/>
          <a:miter lim="800000"/>
          <a:headEnd/>
          <a:tailEnd/>
        </a:ln>
      </xdr:spPr>
    </xdr:pic>
    <xdr:clientData/>
  </xdr:twoCellAnchor>
  <xdr:twoCellAnchor editAs="oneCell">
    <xdr:from>
      <xdr:col>0</xdr:col>
      <xdr:colOff>1257300</xdr:colOff>
      <xdr:row>20</xdr:row>
      <xdr:rowOff>19050</xdr:rowOff>
    </xdr:from>
    <xdr:to>
      <xdr:col>0</xdr:col>
      <xdr:colOff>1895475</xdr:colOff>
      <xdr:row>20</xdr:row>
      <xdr:rowOff>190500</xdr:rowOff>
    </xdr:to>
    <xdr:sp macro="" textlink="">
      <xdr:nvSpPr>
        <xdr:cNvPr id="68" name="Text Box 60">
          <a:extLst>
            <a:ext uri="{FF2B5EF4-FFF2-40B4-BE49-F238E27FC236}">
              <a16:creationId xmlns:a16="http://schemas.microsoft.com/office/drawing/2014/main" id="{00000000-0008-0000-0000-000044000000}"/>
            </a:ext>
          </a:extLst>
        </xdr:cNvPr>
        <xdr:cNvSpPr txBox="1">
          <a:spLocks noChangeArrowheads="1"/>
        </xdr:cNvSpPr>
      </xdr:nvSpPr>
      <xdr:spPr bwMode="auto">
        <a:xfrm>
          <a:off x="1257300" y="38583394"/>
          <a:ext cx="590550" cy="171450"/>
        </a:xfrm>
        <a:prstGeom prst="rect">
          <a:avLst/>
        </a:prstGeom>
        <a:noFill/>
        <a:ln w="9525">
          <a:noFill/>
          <a:miter lim="800000"/>
          <a:headEnd/>
          <a:tailEnd/>
        </a:ln>
      </xdr:spPr>
    </xdr:sp>
    <xdr:clientData/>
  </xdr:twoCellAnchor>
  <xdr:twoCellAnchor editAs="oneCell">
    <xdr:from>
      <xdr:col>0</xdr:col>
      <xdr:colOff>369093</xdr:colOff>
      <xdr:row>37</xdr:row>
      <xdr:rowOff>166687</xdr:rowOff>
    </xdr:from>
    <xdr:to>
      <xdr:col>0</xdr:col>
      <xdr:colOff>1713520</xdr:colOff>
      <xdr:row>37</xdr:row>
      <xdr:rowOff>840581</xdr:rowOff>
    </xdr:to>
    <xdr:pic>
      <xdr:nvPicPr>
        <xdr:cNvPr id="2" name="Picture 1" descr="Ручка врезная (RS169GP.2/7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69093" y="30837187"/>
          <a:ext cx="1344427" cy="673894"/>
        </a:xfrm>
        <a:prstGeom prst="rect">
          <a:avLst/>
        </a:prstGeom>
        <a:noFill/>
      </xdr:spPr>
    </xdr:pic>
    <xdr:clientData/>
  </xdr:twoCellAnchor>
  <xdr:twoCellAnchor editAs="oneCell">
    <xdr:from>
      <xdr:col>0</xdr:col>
      <xdr:colOff>285750</xdr:colOff>
      <xdr:row>32</xdr:row>
      <xdr:rowOff>47625</xdr:rowOff>
    </xdr:from>
    <xdr:to>
      <xdr:col>0</xdr:col>
      <xdr:colOff>1412123</xdr:colOff>
      <xdr:row>33</xdr:row>
      <xdr:rowOff>381001</xdr:rowOff>
    </xdr:to>
    <xdr:pic>
      <xdr:nvPicPr>
        <xdr:cNvPr id="5" name="Picture 2" descr="Алюминиевый П-образный профиль 10х10х1,5мм, цена 23 грн./пог.м ...">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285750" y="41552813"/>
          <a:ext cx="1126373" cy="738188"/>
        </a:xfrm>
        <a:prstGeom prst="rect">
          <a:avLst/>
        </a:prstGeom>
        <a:noFill/>
      </xdr:spPr>
    </xdr:pic>
    <xdr:clientData/>
  </xdr:twoCellAnchor>
  <xdr:twoCellAnchor editAs="oneCell">
    <xdr:from>
      <xdr:col>0</xdr:col>
      <xdr:colOff>785812</xdr:colOff>
      <xdr:row>35</xdr:row>
      <xdr:rowOff>71437</xdr:rowOff>
    </xdr:from>
    <xdr:to>
      <xdr:col>0</xdr:col>
      <xdr:colOff>1207951</xdr:colOff>
      <xdr:row>35</xdr:row>
      <xdr:rowOff>788192</xdr:rowOff>
    </xdr:to>
    <xdr:pic>
      <xdr:nvPicPr>
        <xdr:cNvPr id="54" name="Рисунок 89">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9" cstate="print"/>
        <a:srcRect l="8556" t="1091" b="1091"/>
        <a:stretch>
          <a:fillRect/>
        </a:stretch>
      </xdr:blipFill>
      <xdr:spPr bwMode="auto">
        <a:xfrm>
          <a:off x="785812" y="28979812"/>
          <a:ext cx="422139" cy="716755"/>
        </a:xfrm>
        <a:prstGeom prst="rect">
          <a:avLst/>
        </a:prstGeom>
        <a:noFill/>
        <a:ln w="9525">
          <a:noFill/>
          <a:miter lim="800000"/>
          <a:headEnd/>
          <a:tailEnd/>
        </a:ln>
      </xdr:spPr>
    </xdr:pic>
    <xdr:clientData/>
  </xdr:twoCellAnchor>
  <xdr:twoCellAnchor editAs="oneCell">
    <xdr:from>
      <xdr:col>0</xdr:col>
      <xdr:colOff>0</xdr:colOff>
      <xdr:row>5</xdr:row>
      <xdr:rowOff>0</xdr:rowOff>
    </xdr:from>
    <xdr:to>
      <xdr:col>1</xdr:col>
      <xdr:colOff>9525</xdr:colOff>
      <xdr:row>5</xdr:row>
      <xdr:rowOff>1533525</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0" y="3419475"/>
          <a:ext cx="2266950" cy="1533525"/>
        </a:xfrm>
        <a:prstGeom prst="rect">
          <a:avLst/>
        </a:prstGeom>
        <a:noFill/>
      </xdr:spPr>
    </xdr:pic>
    <xdr:clientData/>
  </xdr:twoCellAnchor>
  <xdr:twoCellAnchor editAs="oneCell">
    <xdr:from>
      <xdr:col>0</xdr:col>
      <xdr:colOff>0</xdr:colOff>
      <xdr:row>9</xdr:row>
      <xdr:rowOff>85725</xdr:rowOff>
    </xdr:from>
    <xdr:to>
      <xdr:col>1</xdr:col>
      <xdr:colOff>0</xdr:colOff>
      <xdr:row>9</xdr:row>
      <xdr:rowOff>1838325</xdr:rowOff>
    </xdr:to>
    <xdr:pic>
      <xdr:nvPicPr>
        <xdr:cNvPr id="1026"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0" y="11363325"/>
          <a:ext cx="2209800" cy="1752600"/>
        </a:xfrm>
        <a:prstGeom prst="rect">
          <a:avLst/>
        </a:prstGeom>
        <a:noFill/>
      </xdr:spPr>
    </xdr:pic>
    <xdr:clientData/>
  </xdr:twoCellAnchor>
  <xdr:twoCellAnchor editAs="oneCell">
    <xdr:from>
      <xdr:col>0</xdr:col>
      <xdr:colOff>0</xdr:colOff>
      <xdr:row>11</xdr:row>
      <xdr:rowOff>0</xdr:rowOff>
    </xdr:from>
    <xdr:to>
      <xdr:col>1</xdr:col>
      <xdr:colOff>0</xdr:colOff>
      <xdr:row>11</xdr:row>
      <xdr:rowOff>1609725</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0" y="15059025"/>
          <a:ext cx="2238375" cy="1609725"/>
        </a:xfrm>
        <a:prstGeom prst="rect">
          <a:avLst/>
        </a:prstGeom>
        <a:noFill/>
      </xdr:spPr>
    </xdr:pic>
    <xdr:clientData/>
  </xdr:twoCellAnchor>
  <xdr:twoCellAnchor editAs="oneCell">
    <xdr:from>
      <xdr:col>0</xdr:col>
      <xdr:colOff>190500</xdr:colOff>
      <xdr:row>29</xdr:row>
      <xdr:rowOff>133350</xdr:rowOff>
    </xdr:from>
    <xdr:to>
      <xdr:col>0</xdr:col>
      <xdr:colOff>971550</xdr:colOff>
      <xdr:row>30</xdr:row>
      <xdr:rowOff>2</xdr:rowOff>
    </xdr:to>
    <xdr:pic>
      <xdr:nvPicPr>
        <xdr:cNvPr id="52" name="Picture 190">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8" cstate="print"/>
        <a:srcRect l="5263" r="9473" b="3796"/>
        <a:stretch>
          <a:fillRect/>
        </a:stretch>
      </xdr:blipFill>
      <xdr:spPr bwMode="auto">
        <a:xfrm>
          <a:off x="190500" y="27127200"/>
          <a:ext cx="781050" cy="876302"/>
        </a:xfrm>
        <a:prstGeom prst="rect">
          <a:avLst/>
        </a:prstGeom>
        <a:noFill/>
        <a:ln w="9525">
          <a:noFill/>
          <a:miter lim="800000"/>
          <a:headEnd/>
          <a:tailEnd/>
        </a:ln>
      </xdr:spPr>
    </xdr:pic>
    <xdr:clientData/>
  </xdr:twoCellAnchor>
  <xdr:twoCellAnchor>
    <xdr:from>
      <xdr:col>0</xdr:col>
      <xdr:colOff>228600</xdr:colOff>
      <xdr:row>30</xdr:row>
      <xdr:rowOff>71438</xdr:rowOff>
    </xdr:from>
    <xdr:to>
      <xdr:col>0</xdr:col>
      <xdr:colOff>1162050</xdr:colOff>
      <xdr:row>31</xdr:row>
      <xdr:rowOff>0</xdr:rowOff>
    </xdr:to>
    <xdr:pic>
      <xdr:nvPicPr>
        <xdr:cNvPr id="53" name="Picture 1800" descr="А6 c размерами">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228600" y="30094238"/>
          <a:ext cx="933450" cy="671512"/>
        </a:xfrm>
        <a:prstGeom prst="rect">
          <a:avLst/>
        </a:prstGeom>
        <a:noFill/>
        <a:ln w="9525">
          <a:noFill/>
          <a:miter lim="800000"/>
          <a:headEnd/>
          <a:tailEnd/>
        </a:ln>
      </xdr:spPr>
    </xdr:pic>
    <xdr:clientData/>
  </xdr:twoCellAnchor>
  <xdr:twoCellAnchor editAs="oneCell">
    <xdr:from>
      <xdr:col>0</xdr:col>
      <xdr:colOff>428625</xdr:colOff>
      <xdr:row>31</xdr:row>
      <xdr:rowOff>38100</xdr:rowOff>
    </xdr:from>
    <xdr:to>
      <xdr:col>0</xdr:col>
      <xdr:colOff>1554998</xdr:colOff>
      <xdr:row>32</xdr:row>
      <xdr:rowOff>28576</xdr:rowOff>
    </xdr:to>
    <xdr:pic>
      <xdr:nvPicPr>
        <xdr:cNvPr id="55" name="Picture 2" descr="Алюминиевый П-образный профиль 10х10х1,5мм, цена 23 грн./пог.м ...">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428625" y="29794200"/>
          <a:ext cx="1126373" cy="733426"/>
        </a:xfrm>
        <a:prstGeom prst="rect">
          <a:avLst/>
        </a:prstGeom>
        <a:noFill/>
      </xdr:spPr>
    </xdr:pic>
    <xdr:clientData/>
  </xdr:twoCellAnchor>
  <xdr:twoCellAnchor editAs="oneCell">
    <xdr:from>
      <xdr:col>0</xdr:col>
      <xdr:colOff>297656</xdr:colOff>
      <xdr:row>3</xdr:row>
      <xdr:rowOff>119062</xdr:rowOff>
    </xdr:from>
    <xdr:to>
      <xdr:col>0</xdr:col>
      <xdr:colOff>1488280</xdr:colOff>
      <xdr:row>3</xdr:row>
      <xdr:rowOff>1464470</xdr:rowOff>
    </xdr:to>
    <xdr:pic>
      <xdr:nvPicPr>
        <xdr:cNvPr id="56" name="Рисунок 55" descr="IMG-20221108-WA0015.jpg">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0" cstate="print"/>
        <a:stretch>
          <a:fillRect/>
        </a:stretch>
      </xdr:blipFill>
      <xdr:spPr>
        <a:xfrm flipH="1">
          <a:off x="297656" y="1690687"/>
          <a:ext cx="1190624" cy="1345408"/>
        </a:xfrm>
        <a:prstGeom prst="rect">
          <a:avLst/>
        </a:prstGeom>
      </xdr:spPr>
    </xdr:pic>
    <xdr:clientData/>
  </xdr:twoCellAnchor>
  <xdr:oneCellAnchor>
    <xdr:from>
      <xdr:col>0</xdr:col>
      <xdr:colOff>152400</xdr:colOff>
      <xdr:row>17</xdr:row>
      <xdr:rowOff>161925</xdr:rowOff>
    </xdr:from>
    <xdr:ext cx="1143000" cy="481965"/>
    <xdr:pic>
      <xdr:nvPicPr>
        <xdr:cNvPr id="7" name="Рисунок 92" descr="http://www.opendveri.ru/images/product_images/popup_images/517_0.png">
          <a:extLst>
            <a:ext uri="{FF2B5EF4-FFF2-40B4-BE49-F238E27FC236}">
              <a16:creationId xmlns:a16="http://schemas.microsoft.com/office/drawing/2014/main" id="{F6E9548C-9747-4F18-B042-7A5D93E53D30}"/>
            </a:ext>
          </a:extLst>
        </xdr:cNvPr>
        <xdr:cNvPicPr>
          <a:picLocks noChangeAspect="1" noChangeArrowheads="1"/>
        </xdr:cNvPicPr>
      </xdr:nvPicPr>
      <xdr:blipFill>
        <a:blip xmlns:r="http://schemas.openxmlformats.org/officeDocument/2006/relationships" r:embed="rId2" cstate="print"/>
        <a:srcRect r="6580" b="7843"/>
        <a:stretch>
          <a:fillRect/>
        </a:stretch>
      </xdr:blipFill>
      <xdr:spPr bwMode="auto">
        <a:xfrm>
          <a:off x="152400" y="18345150"/>
          <a:ext cx="1143000" cy="481965"/>
        </a:xfrm>
        <a:prstGeom prst="rect">
          <a:avLst/>
        </a:prstGeom>
        <a:noFill/>
        <a:ln w="9525">
          <a:noFill/>
          <a:miter lim="800000"/>
          <a:headEnd/>
          <a:tailEnd/>
        </a:ln>
      </xdr:spPr>
    </xdr:pic>
    <xdr:clientData/>
  </xdr:oneCellAnchor>
  <xdr:oneCellAnchor>
    <xdr:from>
      <xdr:col>0</xdr:col>
      <xdr:colOff>276225</xdr:colOff>
      <xdr:row>40</xdr:row>
      <xdr:rowOff>159544</xdr:rowOff>
    </xdr:from>
    <xdr:ext cx="1333500" cy="866775"/>
    <xdr:pic>
      <xdr:nvPicPr>
        <xdr:cNvPr id="8" name="Picture 482">
          <a:extLst>
            <a:ext uri="{FF2B5EF4-FFF2-40B4-BE49-F238E27FC236}">
              <a16:creationId xmlns:a16="http://schemas.microsoft.com/office/drawing/2014/main" id="{FE519710-996F-4FAD-BDD1-A7B133D5D0B8}"/>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276225" y="33497044"/>
          <a:ext cx="1333500" cy="866775"/>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view="pageBreakPreview" zoomScale="80" zoomScaleSheetLayoutView="80" workbookViewId="0">
      <selection activeCell="A7" sqref="A7:G7"/>
    </sheetView>
  </sheetViews>
  <sheetFormatPr defaultRowHeight="15" x14ac:dyDescent="0.25"/>
  <cols>
    <col min="1" max="1" width="32.85546875" customWidth="1"/>
    <col min="2" max="2" width="52.85546875" customWidth="1"/>
    <col min="3" max="3" width="10.7109375" customWidth="1"/>
    <col min="4" max="4" width="12.7109375" customWidth="1"/>
    <col min="5" max="5" width="13.7109375" customWidth="1"/>
    <col min="6" max="6" width="13.42578125" customWidth="1"/>
    <col min="7" max="7" width="24.28515625" customWidth="1"/>
    <col min="8" max="8" width="8.85546875" customWidth="1"/>
  </cols>
  <sheetData>
    <row r="1" spans="1:7" ht="81" customHeight="1" x14ac:dyDescent="0.25">
      <c r="A1" s="12" t="s">
        <v>45</v>
      </c>
      <c r="B1" s="13"/>
      <c r="C1" s="13"/>
      <c r="D1" s="13"/>
      <c r="E1" s="13"/>
      <c r="F1" s="13"/>
      <c r="G1" s="14"/>
    </row>
    <row r="2" spans="1:7" ht="21" customHeight="1" x14ac:dyDescent="0.4">
      <c r="A2" s="15" t="s">
        <v>2</v>
      </c>
      <c r="B2" s="15"/>
      <c r="C2" s="15"/>
      <c r="D2" s="15"/>
      <c r="E2" s="15"/>
      <c r="F2" s="15"/>
      <c r="G2" s="15"/>
    </row>
    <row r="3" spans="1:7" ht="22.5" customHeight="1" x14ac:dyDescent="0.35">
      <c r="A3" s="16" t="s">
        <v>17</v>
      </c>
      <c r="B3" s="16"/>
      <c r="C3" s="16"/>
      <c r="D3" s="16"/>
      <c r="E3" s="16"/>
      <c r="F3" s="16"/>
      <c r="G3" s="16"/>
    </row>
    <row r="4" spans="1:7" ht="146.25" x14ac:dyDescent="0.25">
      <c r="A4" s="6"/>
      <c r="B4" s="4" t="s">
        <v>0</v>
      </c>
      <c r="C4" s="2">
        <f>F4*0.96</f>
        <v>560.64</v>
      </c>
      <c r="D4" s="2">
        <f>F4*0.97</f>
        <v>566.48</v>
      </c>
      <c r="E4" s="2">
        <f>F4*0.98</f>
        <v>572.31999999999994</v>
      </c>
      <c r="F4" s="2">
        <v>584</v>
      </c>
      <c r="G4" s="5" t="s">
        <v>1</v>
      </c>
    </row>
    <row r="5" spans="1:7" ht="22.5" customHeight="1" x14ac:dyDescent="0.35">
      <c r="A5" s="18" t="s">
        <v>40</v>
      </c>
      <c r="B5" s="18"/>
      <c r="C5" s="18"/>
      <c r="D5" s="18"/>
      <c r="E5" s="18"/>
      <c r="F5" s="18"/>
      <c r="G5" s="18"/>
    </row>
    <row r="6" spans="1:7" ht="146.25" x14ac:dyDescent="0.25">
      <c r="A6" s="6"/>
      <c r="B6" s="4" t="s">
        <v>0</v>
      </c>
      <c r="C6" s="2">
        <f>F6*0.96</f>
        <v>696</v>
      </c>
      <c r="D6" s="2">
        <f>F6*0.97</f>
        <v>703.25</v>
      </c>
      <c r="E6" s="2">
        <f>F6*0.98</f>
        <v>710.5</v>
      </c>
      <c r="F6" s="2">
        <v>725</v>
      </c>
      <c r="G6" s="5" t="s">
        <v>1</v>
      </c>
    </row>
    <row r="7" spans="1:7" ht="21" x14ac:dyDescent="0.35">
      <c r="A7" s="16" t="s">
        <v>3</v>
      </c>
      <c r="B7" s="16"/>
      <c r="C7" s="16"/>
      <c r="D7" s="16"/>
      <c r="E7" s="16"/>
      <c r="F7" s="16"/>
      <c r="G7" s="16"/>
    </row>
    <row r="8" spans="1:7" ht="180" x14ac:dyDescent="0.25">
      <c r="A8" s="6"/>
      <c r="B8" s="4" t="s">
        <v>4</v>
      </c>
      <c r="C8" s="2">
        <f>F8*0.96</f>
        <v>775.68</v>
      </c>
      <c r="D8" s="2">
        <f>F8*0.97</f>
        <v>783.76</v>
      </c>
      <c r="E8" s="2">
        <f>F8*0.98</f>
        <v>791.84</v>
      </c>
      <c r="F8" s="2">
        <v>808</v>
      </c>
      <c r="G8" s="5" t="s">
        <v>21</v>
      </c>
    </row>
    <row r="9" spans="1:7" ht="21" x14ac:dyDescent="0.35">
      <c r="A9" s="16" t="s">
        <v>41</v>
      </c>
      <c r="B9" s="16"/>
      <c r="C9" s="16"/>
      <c r="D9" s="16"/>
      <c r="E9" s="16"/>
      <c r="F9" s="16"/>
      <c r="G9" s="16"/>
    </row>
    <row r="10" spans="1:7" ht="146.44999999999999" customHeight="1" x14ac:dyDescent="0.25">
      <c r="A10" s="6"/>
      <c r="B10" s="4" t="s">
        <v>5</v>
      </c>
      <c r="C10" s="2">
        <f>F10*0.96</f>
        <v>724.8</v>
      </c>
      <c r="D10" s="2">
        <f>F10*0.97</f>
        <v>732.35</v>
      </c>
      <c r="E10" s="2">
        <f>F10*0.98</f>
        <v>739.9</v>
      </c>
      <c r="F10" s="2">
        <v>755</v>
      </c>
      <c r="G10" s="5" t="s">
        <v>21</v>
      </c>
    </row>
    <row r="11" spans="1:7" ht="21" x14ac:dyDescent="0.35">
      <c r="A11" s="16" t="s">
        <v>6</v>
      </c>
      <c r="B11" s="16"/>
      <c r="C11" s="16"/>
      <c r="D11" s="16"/>
      <c r="E11" s="16"/>
      <c r="F11" s="16"/>
      <c r="G11" s="16"/>
    </row>
    <row r="12" spans="1:7" ht="180" x14ac:dyDescent="0.25">
      <c r="A12" s="6"/>
      <c r="B12" s="4" t="s">
        <v>7</v>
      </c>
      <c r="C12" s="2">
        <f>F12*0.96</f>
        <v>940.8</v>
      </c>
      <c r="D12" s="2">
        <f>F12*0.97</f>
        <v>950.6</v>
      </c>
      <c r="E12" s="2">
        <f>F12*0.98</f>
        <v>960.4</v>
      </c>
      <c r="F12" s="2">
        <v>980</v>
      </c>
      <c r="G12" s="5" t="s">
        <v>21</v>
      </c>
    </row>
    <row r="13" spans="1:7" ht="21" x14ac:dyDescent="0.35">
      <c r="A13" s="16" t="s">
        <v>8</v>
      </c>
      <c r="B13" s="16"/>
      <c r="C13" s="16"/>
      <c r="D13" s="16"/>
      <c r="E13" s="16"/>
      <c r="F13" s="16"/>
      <c r="G13" s="16"/>
    </row>
    <row r="14" spans="1:7" ht="90" x14ac:dyDescent="0.25">
      <c r="A14" s="6"/>
      <c r="B14" s="4" t="s">
        <v>9</v>
      </c>
      <c r="C14" s="2">
        <f>F14*0.96</f>
        <v>801.6</v>
      </c>
      <c r="D14" s="2">
        <f>F14*0.97</f>
        <v>809.94999999999993</v>
      </c>
      <c r="E14" s="2">
        <f>F14*0.98</f>
        <v>818.3</v>
      </c>
      <c r="F14" s="2">
        <v>835</v>
      </c>
      <c r="G14" s="5" t="s">
        <v>21</v>
      </c>
    </row>
    <row r="15" spans="1:7" ht="21" x14ac:dyDescent="0.35">
      <c r="A15" s="18" t="s">
        <v>10</v>
      </c>
      <c r="B15" s="18"/>
      <c r="C15" s="18"/>
      <c r="D15" s="18"/>
      <c r="E15" s="18"/>
      <c r="F15" s="18"/>
      <c r="G15" s="18"/>
    </row>
    <row r="16" spans="1:7" ht="78.75" x14ac:dyDescent="0.25">
      <c r="A16" s="6"/>
      <c r="B16" s="4" t="s">
        <v>11</v>
      </c>
      <c r="C16" s="2">
        <f>F16*0.96</f>
        <v>0</v>
      </c>
      <c r="D16" s="2">
        <f>F16*0.97</f>
        <v>0</v>
      </c>
      <c r="E16" s="2">
        <f>F16*0.98</f>
        <v>0</v>
      </c>
      <c r="F16" s="2">
        <v>0</v>
      </c>
      <c r="G16" s="5" t="s">
        <v>21</v>
      </c>
    </row>
    <row r="17" spans="1:7" ht="21" x14ac:dyDescent="0.35">
      <c r="A17" s="18" t="s">
        <v>38</v>
      </c>
      <c r="B17" s="18"/>
      <c r="C17" s="18"/>
      <c r="D17" s="18"/>
      <c r="E17" s="18"/>
      <c r="F17" s="18"/>
      <c r="G17" s="18"/>
    </row>
    <row r="18" spans="1:7" ht="78.75" x14ac:dyDescent="0.25">
      <c r="A18" s="6"/>
      <c r="B18" s="4" t="s">
        <v>11</v>
      </c>
      <c r="C18" s="2">
        <f>F18*0.96</f>
        <v>864</v>
      </c>
      <c r="D18" s="2">
        <f>F18*0.97</f>
        <v>873</v>
      </c>
      <c r="E18" s="2">
        <f>F18*0.98</f>
        <v>882</v>
      </c>
      <c r="F18" s="2">
        <v>900</v>
      </c>
      <c r="G18" s="5" t="s">
        <v>21</v>
      </c>
    </row>
    <row r="19" spans="1:7" ht="53.25" customHeight="1" x14ac:dyDescent="0.25">
      <c r="A19" s="6"/>
      <c r="B19" s="4" t="s">
        <v>12</v>
      </c>
      <c r="C19" s="2">
        <f t="shared" ref="C19:C21" si="0">F19*0.96</f>
        <v>24</v>
      </c>
      <c r="D19" s="2">
        <f t="shared" ref="D19:D21" si="1">F19*0.97</f>
        <v>24.25</v>
      </c>
      <c r="E19" s="2">
        <f t="shared" ref="E19:E21" si="2">F19*0.98</f>
        <v>24.5</v>
      </c>
      <c r="F19" s="2">
        <v>25</v>
      </c>
      <c r="G19" s="5" t="s">
        <v>13</v>
      </c>
    </row>
    <row r="20" spans="1:7" ht="60" customHeight="1" x14ac:dyDescent="0.25">
      <c r="A20" s="1"/>
      <c r="B20" s="4" t="s">
        <v>26</v>
      </c>
      <c r="C20" s="2">
        <f t="shared" si="0"/>
        <v>52.8</v>
      </c>
      <c r="D20" s="2">
        <f t="shared" si="1"/>
        <v>53.35</v>
      </c>
      <c r="E20" s="2">
        <f t="shared" si="2"/>
        <v>53.9</v>
      </c>
      <c r="F20" s="2">
        <v>55</v>
      </c>
      <c r="G20" s="5" t="s">
        <v>29</v>
      </c>
    </row>
    <row r="21" spans="1:7" ht="60" customHeight="1" x14ac:dyDescent="0.25">
      <c r="A21" s="1"/>
      <c r="B21" s="4" t="s">
        <v>27</v>
      </c>
      <c r="C21" s="2">
        <f t="shared" si="0"/>
        <v>52.8</v>
      </c>
      <c r="D21" s="2">
        <f t="shared" si="1"/>
        <v>53.35</v>
      </c>
      <c r="E21" s="2">
        <f t="shared" si="2"/>
        <v>53.9</v>
      </c>
      <c r="F21" s="2">
        <v>55</v>
      </c>
      <c r="G21" s="5" t="s">
        <v>28</v>
      </c>
    </row>
    <row r="22" spans="1:7" ht="21" x14ac:dyDescent="0.35">
      <c r="A22" s="16" t="s">
        <v>18</v>
      </c>
      <c r="B22" s="16"/>
      <c r="C22" s="16"/>
      <c r="D22" s="16"/>
      <c r="E22" s="16"/>
      <c r="F22" s="16"/>
      <c r="G22" s="16"/>
    </row>
    <row r="23" spans="1:7" ht="158.25" customHeight="1" x14ac:dyDescent="0.25">
      <c r="A23" s="6"/>
      <c r="B23" s="4" t="s">
        <v>16</v>
      </c>
      <c r="C23" s="2">
        <f>F23*0.95</f>
        <v>996.55</v>
      </c>
      <c r="D23" s="2">
        <f>F23*0.96</f>
        <v>1007.04</v>
      </c>
      <c r="E23" s="2">
        <f>F23*0.98</f>
        <v>1028.02</v>
      </c>
      <c r="F23" s="2">
        <v>1049</v>
      </c>
      <c r="G23" s="5" t="s">
        <v>14</v>
      </c>
    </row>
    <row r="24" spans="1:7" ht="33" customHeight="1" x14ac:dyDescent="0.25">
      <c r="A24" s="17"/>
      <c r="B24" s="4" t="s">
        <v>22</v>
      </c>
      <c r="C24" s="2">
        <f t="shared" ref="C24:C29" si="3">F24*0.96</f>
        <v>643.19999999999993</v>
      </c>
      <c r="D24" s="2">
        <f t="shared" ref="D24:D29" si="4">F24*0.97</f>
        <v>649.9</v>
      </c>
      <c r="E24" s="2">
        <f t="shared" ref="E24:E29" si="5">F24*0.98</f>
        <v>656.6</v>
      </c>
      <c r="F24" s="2">
        <v>670</v>
      </c>
      <c r="G24" s="5"/>
    </row>
    <row r="25" spans="1:7" ht="33" customHeight="1" x14ac:dyDescent="0.25">
      <c r="A25" s="17"/>
      <c r="B25" s="4" t="s">
        <v>23</v>
      </c>
      <c r="C25" s="2">
        <f t="shared" si="3"/>
        <v>965.76</v>
      </c>
      <c r="D25" s="2">
        <f t="shared" si="4"/>
        <v>975.81999999999994</v>
      </c>
      <c r="E25" s="2">
        <f t="shared" si="5"/>
        <v>985.88</v>
      </c>
      <c r="F25" s="2">
        <v>1006</v>
      </c>
      <c r="G25" s="5"/>
    </row>
    <row r="26" spans="1:7" ht="32.25" customHeight="1" x14ac:dyDescent="0.25">
      <c r="A26" s="17"/>
      <c r="B26" s="4" t="s">
        <v>24</v>
      </c>
      <c r="C26" s="2">
        <f t="shared" si="3"/>
        <v>564.48</v>
      </c>
      <c r="D26" s="2">
        <f t="shared" si="4"/>
        <v>570.36</v>
      </c>
      <c r="E26" s="2">
        <f t="shared" si="5"/>
        <v>576.24</v>
      </c>
      <c r="F26" s="2">
        <v>588</v>
      </c>
      <c r="G26" s="5"/>
    </row>
    <row r="27" spans="1:7" ht="32.25" customHeight="1" x14ac:dyDescent="0.25">
      <c r="A27" s="17"/>
      <c r="B27" s="4" t="s">
        <v>25</v>
      </c>
      <c r="C27" s="2">
        <f t="shared" si="3"/>
        <v>846.71999999999991</v>
      </c>
      <c r="D27" s="2">
        <f t="shared" si="4"/>
        <v>855.54</v>
      </c>
      <c r="E27" s="2">
        <f t="shared" si="5"/>
        <v>864.36</v>
      </c>
      <c r="F27" s="2">
        <v>882</v>
      </c>
      <c r="G27" s="5"/>
    </row>
    <row r="28" spans="1:7" ht="71.25" customHeight="1" x14ac:dyDescent="0.25">
      <c r="A28" s="1"/>
      <c r="B28" s="4" t="s">
        <v>34</v>
      </c>
      <c r="C28" s="2">
        <f t="shared" si="3"/>
        <v>147.84</v>
      </c>
      <c r="D28" s="2">
        <f t="shared" si="4"/>
        <v>149.38</v>
      </c>
      <c r="E28" s="2">
        <f t="shared" si="5"/>
        <v>150.91999999999999</v>
      </c>
      <c r="F28" s="2">
        <v>154</v>
      </c>
      <c r="G28" s="3"/>
    </row>
    <row r="29" spans="1:7" ht="79.5" customHeight="1" x14ac:dyDescent="0.25">
      <c r="A29" s="1"/>
      <c r="B29" s="4" t="s">
        <v>33</v>
      </c>
      <c r="C29" s="2">
        <f t="shared" si="3"/>
        <v>279.36</v>
      </c>
      <c r="D29" s="2">
        <f t="shared" si="4"/>
        <v>282.27</v>
      </c>
      <c r="E29" s="2">
        <f t="shared" si="5"/>
        <v>285.18</v>
      </c>
      <c r="F29" s="2">
        <v>291</v>
      </c>
      <c r="G29" s="3"/>
    </row>
    <row r="30" spans="1:7" ht="79.5" customHeight="1" x14ac:dyDescent="0.25">
      <c r="A30" s="1"/>
      <c r="B30" s="4" t="s">
        <v>35</v>
      </c>
      <c r="C30" s="2">
        <f t="shared" ref="C30:C31" si="6">F30*0.96</f>
        <v>288</v>
      </c>
      <c r="D30" s="2">
        <f t="shared" ref="D30:D31" si="7">F30*0.97</f>
        <v>291</v>
      </c>
      <c r="E30" s="2">
        <f t="shared" ref="E30:E31" si="8">F30*0.98</f>
        <v>294</v>
      </c>
      <c r="F30" s="2">
        <v>300</v>
      </c>
      <c r="G30" s="3"/>
    </row>
    <row r="31" spans="1:7" ht="59.25" customHeight="1" x14ac:dyDescent="0.25">
      <c r="A31" s="9"/>
      <c r="B31" s="4" t="s">
        <v>36</v>
      </c>
      <c r="C31" s="2">
        <f t="shared" si="6"/>
        <v>298.56</v>
      </c>
      <c r="D31" s="2">
        <f t="shared" si="7"/>
        <v>301.67</v>
      </c>
      <c r="E31" s="2">
        <f t="shared" si="8"/>
        <v>304.77999999999997</v>
      </c>
      <c r="F31" s="2">
        <v>311</v>
      </c>
      <c r="G31" s="3"/>
    </row>
    <row r="32" spans="1:7" ht="59.25" customHeight="1" x14ac:dyDescent="0.25">
      <c r="A32" s="8"/>
      <c r="B32" s="4" t="s">
        <v>19</v>
      </c>
      <c r="C32" s="2">
        <f t="shared" ref="C32" si="9">F32*0.96</f>
        <v>80.64</v>
      </c>
      <c r="D32" s="2">
        <f t="shared" ref="D32" si="10">F32*0.97</f>
        <v>81.48</v>
      </c>
      <c r="E32" s="2">
        <f t="shared" ref="E32" si="11">F32*0.98</f>
        <v>82.32</v>
      </c>
      <c r="F32" s="2">
        <v>84</v>
      </c>
      <c r="G32" s="3"/>
    </row>
    <row r="33" spans="1:7" ht="31.5" customHeight="1" x14ac:dyDescent="0.25">
      <c r="A33" s="17"/>
      <c r="B33" s="4" t="s">
        <v>20</v>
      </c>
      <c r="C33" s="2">
        <f t="shared" ref="C33:C39" si="12">F33*0.96</f>
        <v>77.759999999999991</v>
      </c>
      <c r="D33" s="2">
        <f t="shared" ref="D33:D39" si="13">F33*0.97</f>
        <v>78.569999999999993</v>
      </c>
      <c r="E33" s="2">
        <f t="shared" ref="E33:E39" si="14">F33*0.98</f>
        <v>79.38</v>
      </c>
      <c r="F33" s="2">
        <v>81</v>
      </c>
      <c r="G33" s="3"/>
    </row>
    <row r="34" spans="1:7" ht="31.5" customHeight="1" x14ac:dyDescent="0.25">
      <c r="A34" s="17"/>
      <c r="B34" s="4" t="s">
        <v>30</v>
      </c>
      <c r="C34" s="2">
        <f t="shared" si="12"/>
        <v>156.47999999999999</v>
      </c>
      <c r="D34" s="2">
        <f t="shared" si="13"/>
        <v>158.10999999999999</v>
      </c>
      <c r="E34" s="2">
        <f t="shared" si="14"/>
        <v>159.74</v>
      </c>
      <c r="F34" s="2">
        <v>163</v>
      </c>
      <c r="G34" s="3"/>
    </row>
    <row r="35" spans="1:7" ht="66" customHeight="1" x14ac:dyDescent="0.25">
      <c r="A35" s="1"/>
      <c r="B35" s="11" t="s">
        <v>42</v>
      </c>
      <c r="C35" s="2">
        <f t="shared" si="12"/>
        <v>377.28</v>
      </c>
      <c r="D35" s="2">
        <f t="shared" si="13"/>
        <v>381.21</v>
      </c>
      <c r="E35" s="2">
        <f t="shared" si="14"/>
        <v>385.14</v>
      </c>
      <c r="F35" s="2">
        <v>393</v>
      </c>
      <c r="G35" s="3"/>
    </row>
    <row r="36" spans="1:7" ht="66" customHeight="1" x14ac:dyDescent="0.25">
      <c r="A36" s="1"/>
      <c r="B36" s="7" t="s">
        <v>32</v>
      </c>
      <c r="C36" s="2">
        <f t="shared" ref="C36" si="15">F36*0.96</f>
        <v>214.07999999999998</v>
      </c>
      <c r="D36" s="2">
        <f t="shared" ref="D36" si="16">F36*0.97</f>
        <v>216.31</v>
      </c>
      <c r="E36" s="2">
        <f t="shared" ref="E36" si="17">F36*0.98</f>
        <v>218.54</v>
      </c>
      <c r="F36" s="2">
        <v>223</v>
      </c>
      <c r="G36" s="3"/>
    </row>
    <row r="37" spans="1:7" ht="73.5" customHeight="1" x14ac:dyDescent="0.25">
      <c r="A37" s="1"/>
      <c r="B37" s="4" t="s">
        <v>37</v>
      </c>
      <c r="C37" s="2">
        <f t="shared" si="12"/>
        <v>128.7936</v>
      </c>
      <c r="D37" s="2">
        <f t="shared" si="13"/>
        <v>130.1352</v>
      </c>
      <c r="E37" s="2">
        <f t="shared" si="14"/>
        <v>131.4768</v>
      </c>
      <c r="F37" s="2">
        <v>134.16</v>
      </c>
      <c r="G37" s="5"/>
    </row>
    <row r="38" spans="1:7" ht="73.5" customHeight="1" x14ac:dyDescent="0.25">
      <c r="B38" s="4" t="s">
        <v>31</v>
      </c>
      <c r="C38" s="2">
        <f t="shared" si="12"/>
        <v>27.84</v>
      </c>
      <c r="D38" s="2">
        <f t="shared" si="13"/>
        <v>28.13</v>
      </c>
      <c r="E38" s="2">
        <f t="shared" si="14"/>
        <v>28.419999999999998</v>
      </c>
      <c r="F38" s="2">
        <v>29</v>
      </c>
      <c r="G38" s="5" t="s">
        <v>43</v>
      </c>
    </row>
    <row r="39" spans="1:7" ht="57" customHeight="1" x14ac:dyDescent="0.25">
      <c r="A39" s="1"/>
      <c r="B39" s="4" t="s">
        <v>15</v>
      </c>
      <c r="C39" s="2">
        <f t="shared" si="12"/>
        <v>108.76799999999999</v>
      </c>
      <c r="D39" s="2">
        <f t="shared" si="13"/>
        <v>109.901</v>
      </c>
      <c r="E39" s="2">
        <f t="shared" si="14"/>
        <v>111.03399999999999</v>
      </c>
      <c r="F39" s="2">
        <v>113.3</v>
      </c>
      <c r="G39" s="5"/>
    </row>
    <row r="40" spans="1:7" ht="79.5" customHeight="1" x14ac:dyDescent="0.25">
      <c r="A40" s="1"/>
      <c r="B40" s="7" t="s">
        <v>44</v>
      </c>
      <c r="C40" s="2">
        <f t="shared" ref="C40" si="18">F40*0.96</f>
        <v>220.79999999999998</v>
      </c>
      <c r="D40" s="2">
        <f t="shared" ref="D40" si="19">F40*0.97</f>
        <v>223.1</v>
      </c>
      <c r="E40" s="2">
        <f t="shared" ref="E40" si="20">F40*0.98</f>
        <v>225.4</v>
      </c>
      <c r="F40" s="2">
        <v>230</v>
      </c>
      <c r="G40" s="5"/>
    </row>
    <row r="41" spans="1:7" ht="90.75" customHeight="1" x14ac:dyDescent="0.25">
      <c r="A41" s="10"/>
      <c r="B41" s="4" t="s">
        <v>39</v>
      </c>
      <c r="C41" s="2">
        <f t="shared" ref="C41" si="21">F41*0.96</f>
        <v>0</v>
      </c>
      <c r="D41" s="2">
        <f t="shared" ref="D41" si="22">F41*0.97</f>
        <v>0</v>
      </c>
      <c r="E41" s="2">
        <f t="shared" ref="E41" si="23">F41*0.98</f>
        <v>0</v>
      </c>
      <c r="F41" s="2">
        <v>0</v>
      </c>
      <c r="G41" s="5"/>
    </row>
  </sheetData>
  <mergeCells count="14">
    <mergeCell ref="A1:G1"/>
    <mergeCell ref="A2:G2"/>
    <mergeCell ref="A3:G3"/>
    <mergeCell ref="A33:A34"/>
    <mergeCell ref="A5:G5"/>
    <mergeCell ref="A7:G7"/>
    <mergeCell ref="A11:G11"/>
    <mergeCell ref="A9:G9"/>
    <mergeCell ref="A26:A27"/>
    <mergeCell ref="A13:G13"/>
    <mergeCell ref="A24:A25"/>
    <mergeCell ref="A22:G22"/>
    <mergeCell ref="A17:G17"/>
    <mergeCell ref="A15:G15"/>
  </mergeCells>
  <phoneticPr fontId="0" type="noConversion"/>
  <pageMargins left="0.70866141732283472" right="0.70866141732283472" top="0.74803149606299213" bottom="0.74803149606299213" header="0.31496062992125984" footer="0.31496062992125984"/>
  <pageSetup paperSize="9" scale="50" fitToHeight="0" orientation="portrait" r:id="rId1"/>
  <rowBreaks count="1" manualBreakCount="1">
    <brk id="2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Раздвижка</vt:lpstr>
      <vt:lpstr>Лист2</vt:lpstr>
      <vt:lpstr>Лист3</vt:lpstr>
      <vt:lpstr>Раздвижка!Область_печати</vt:lpstr>
    </vt:vector>
  </TitlesOfParts>
  <Company>XTreme.ws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XTreme.ws</dc:creator>
  <cp:lastModifiedBy>Ольга</cp:lastModifiedBy>
  <cp:lastPrinted>2024-04-04T11:25:29Z</cp:lastPrinted>
  <dcterms:created xsi:type="dcterms:W3CDTF">2016-06-23T11:15:30Z</dcterms:created>
  <dcterms:modified xsi:type="dcterms:W3CDTF">2024-12-11T08:44:21Z</dcterms:modified>
</cp:coreProperties>
</file>